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АРАЙ\2021\4 апрель\"/>
    </mc:Choice>
  </mc:AlternateContent>
  <bookViews>
    <workbookView xWindow="0" yWindow="0" windowWidth="19200" windowHeight="10725"/>
  </bookViews>
  <sheets>
    <sheet name="медикаменты (2)" sheetId="3" r:id="rId1"/>
  </sheets>
  <definedNames>
    <definedName name="_xlnm._FilterDatabase" localSheetId="0" hidden="1">'медикаменты (2)'!$A$3:$G$29</definedName>
    <definedName name="_xlnm.Print_Titles" localSheetId="0">'медикаменты (2)'!$3:$3</definedName>
    <definedName name="_xlnm.Print_Area" localSheetId="0">'медикаменты (2)'!$A$1:$G$29</definedName>
  </definedNames>
  <calcPr calcId="162913"/>
</workbook>
</file>

<file path=xl/calcChain.xml><?xml version="1.0" encoding="utf-8"?>
<calcChain xmlns="http://schemas.openxmlformats.org/spreadsheetml/2006/main">
  <c r="G29" i="3" l="1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4" i="3"/>
</calcChain>
</file>

<file path=xl/sharedStrings.xml><?xml version="1.0" encoding="utf-8"?>
<sst xmlns="http://schemas.openxmlformats.org/spreadsheetml/2006/main" count="75" uniqueCount="55">
  <si>
    <t xml:space="preserve">МНН </t>
  </si>
  <si>
    <t>ед изм</t>
  </si>
  <si>
    <t>кол-во</t>
  </si>
  <si>
    <t>планируемая цена за ед.</t>
  </si>
  <si>
    <t>Всего планируемая сумма</t>
  </si>
  <si>
    <t>Описание, комплектация, техническая спецификация</t>
  </si>
  <si>
    <t>Приложение 1 к объявлению №6</t>
  </si>
  <si>
    <t>фл</t>
  </si>
  <si>
    <t xml:space="preserve">Аммиак 10%-20мл </t>
  </si>
  <si>
    <t>Бумага диаграмная 110*20*16 М</t>
  </si>
  <si>
    <t>Бумага УЗИ Ultrastan 1100S для видеопринтера SONY.UPP 110mm*20m</t>
  </si>
  <si>
    <t>Вазофиксы периферический каттр №14</t>
  </si>
  <si>
    <t>Вазофиксы периферический каттр №16</t>
  </si>
  <si>
    <t>Вата 100гр упаковка не стерильная</t>
  </si>
  <si>
    <t>шт</t>
  </si>
  <si>
    <t>уп</t>
  </si>
  <si>
    <t>Гель для ультразвуковых исследований канистра 5 л</t>
  </si>
  <si>
    <t>кан</t>
  </si>
  <si>
    <t>Гидрофильные прокладки для электрофореза 120*170</t>
  </si>
  <si>
    <t>Гидрофильные прокладки для электрофореза 60*100</t>
  </si>
  <si>
    <t>Жгут для забора крови с автоматической замком</t>
  </si>
  <si>
    <t xml:space="preserve">Жгут резиновый </t>
  </si>
  <si>
    <t>Игла для  забора крови  мм ,22 Gх1</t>
  </si>
  <si>
    <t>Иглы бабочки 23 G для забора крови</t>
  </si>
  <si>
    <t>Иглы бабочки 25 G для забора крови</t>
  </si>
  <si>
    <t>Контейнер для мочи 100мл</t>
  </si>
  <si>
    <t>Лейкопластырь 2,5*500 см</t>
  </si>
  <si>
    <t>метр</t>
  </si>
  <si>
    <t>Натрия хлорид 0,9%-100мл раствор для инфузий</t>
  </si>
  <si>
    <t>Проявитель 20л концетрат E. O. S. A+  B + C  на 20л концетрат AGFA</t>
  </si>
  <si>
    <t>Маска Респиратор</t>
  </si>
  <si>
    <t>Фиксаж 20л концетрат E. O. S. A+  B + C  на 20л концетрат AGFA</t>
  </si>
  <si>
    <t>Хлоргексидин биглюконат 0,05% Раствор для наружного применения 100мл</t>
  </si>
  <si>
    <t>Шприц 10мл инъекционный</t>
  </si>
  <si>
    <t>Щипцы биопсийные одноразовые диаметр 2,3 мм для раб.канал 2,8 с иглой длины 2300мм BF-АО 2323 (КОЛОНО)</t>
  </si>
  <si>
    <t>110*20*16 М</t>
  </si>
  <si>
    <t>120*170</t>
  </si>
  <si>
    <t>60*100</t>
  </si>
  <si>
    <t>100мл</t>
  </si>
  <si>
    <t>2,5*500 см</t>
  </si>
  <si>
    <t>для видеопринтера SONY.UPP 110mm*20m</t>
  </si>
  <si>
    <t>5 л.</t>
  </si>
  <si>
    <t>мм ,22 Gх1</t>
  </si>
  <si>
    <t>0,9%-100мл</t>
  </si>
  <si>
    <t>на 20л концетрат AGFA</t>
  </si>
  <si>
    <t>0,05%  100мл</t>
  </si>
  <si>
    <t>10мл</t>
  </si>
  <si>
    <t>диаметр 2,3 мм для раб.канал 2,8 с иглой длины 2300мм BF-АО 2323 (КОЛОНО)</t>
  </si>
  <si>
    <t xml:space="preserve">10%-20мл </t>
  </si>
  <si>
    <t>Марля медицинская х/б отбеленная</t>
  </si>
  <si>
    <t>плотность 28</t>
  </si>
  <si>
    <t>KN95 FFP2, наличие клапана выдоха облегчает дыхание и 
увеличивает время использования.</t>
  </si>
  <si>
    <t>канис</t>
  </si>
  <si>
    <t>Емкость кл. "Б" одноразовая 6 литров, желтое ведро</t>
  </si>
  <si>
    <t xml:space="preserve">6л.желтый ведро с красной крышкой для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</si>
</sst>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vertical="center"/>
    </xf>
    <xf numFmtId="43" fontId="3" fillId="3" borderId="0" xfId="1" applyFont="1" applyFill="1"/>
    <xf numFmtId="43" fontId="1" fillId="3" borderId="1" xfId="1" applyFont="1" applyFill="1" applyBorder="1" applyAlignment="1">
      <alignment horizontal="center" vertical="center" wrapText="1"/>
    </xf>
    <xf numFmtId="43" fontId="2" fillId="0" borderId="0" xfId="1" applyFont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6" fillId="0" borderId="0" xfId="1" applyNumberFormat="1" applyFont="1"/>
    <xf numFmtId="164" fontId="3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</cellXfs>
  <cellStyles count="4">
    <cellStyle name="Обычный" xfId="0" builtinId="0"/>
    <cellStyle name="Обычный 3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="78" zoomScaleNormal="100" zoomScaleSheetLayoutView="78" workbookViewId="0">
      <selection activeCell="G30" sqref="G30"/>
    </sheetView>
  </sheetViews>
  <sheetFormatPr defaultRowHeight="18.75" x14ac:dyDescent="0.3"/>
  <cols>
    <col min="1" max="1" width="5" style="4" customWidth="1"/>
    <col min="2" max="2" width="45.85546875" style="1" customWidth="1"/>
    <col min="3" max="3" width="60.5703125" style="1" customWidth="1"/>
    <col min="4" max="4" width="9.140625" style="5"/>
    <col min="5" max="5" width="13.42578125" style="13" customWidth="1"/>
    <col min="6" max="6" width="15.28515625" style="8" customWidth="1"/>
    <col min="7" max="7" width="17.42578125" style="10" customWidth="1"/>
  </cols>
  <sheetData>
    <row r="1" spans="1:7" ht="21" customHeight="1" x14ac:dyDescent="0.3">
      <c r="C1"/>
      <c r="D1" s="7"/>
      <c r="E1" s="12" t="s">
        <v>6</v>
      </c>
    </row>
    <row r="2" spans="1:7" x14ac:dyDescent="0.3">
      <c r="C2" s="7"/>
    </row>
    <row r="3" spans="1:7" s="3" customFormat="1" ht="47.25" x14ac:dyDescent="0.25">
      <c r="A3" s="2"/>
      <c r="B3" s="2" t="s">
        <v>0</v>
      </c>
      <c r="C3" s="2" t="s">
        <v>5</v>
      </c>
      <c r="D3" s="2" t="s">
        <v>1</v>
      </c>
      <c r="E3" s="14" t="s">
        <v>2</v>
      </c>
      <c r="F3" s="9" t="s">
        <v>3</v>
      </c>
      <c r="G3" s="9" t="s">
        <v>4</v>
      </c>
    </row>
    <row r="4" spans="1:7" s="3" customFormat="1" ht="15.75" x14ac:dyDescent="0.25">
      <c r="A4" s="15">
        <v>1</v>
      </c>
      <c r="B4" s="15" t="s">
        <v>8</v>
      </c>
      <c r="C4" s="15" t="s">
        <v>48</v>
      </c>
      <c r="D4" s="16" t="s">
        <v>7</v>
      </c>
      <c r="E4" s="16">
        <v>57</v>
      </c>
      <c r="F4" s="19">
        <v>70</v>
      </c>
      <c r="G4" s="19">
        <f>E4*F4</f>
        <v>3990</v>
      </c>
    </row>
    <row r="5" spans="1:7" s="3" customFormat="1" ht="15.75" x14ac:dyDescent="0.25">
      <c r="A5" s="15">
        <v>2</v>
      </c>
      <c r="B5" s="15" t="s">
        <v>9</v>
      </c>
      <c r="C5" s="15" t="s">
        <v>35</v>
      </c>
      <c r="D5" s="16" t="s">
        <v>14</v>
      </c>
      <c r="E5" s="16">
        <v>50</v>
      </c>
      <c r="F5" s="19">
        <v>900</v>
      </c>
      <c r="G5" s="19">
        <f t="shared" ref="G5:G28" si="0">E5*F5</f>
        <v>45000</v>
      </c>
    </row>
    <row r="6" spans="1:7" s="3" customFormat="1" ht="30" x14ac:dyDescent="0.25">
      <c r="A6" s="18">
        <v>3</v>
      </c>
      <c r="B6" s="15" t="s">
        <v>10</v>
      </c>
      <c r="C6" s="15" t="s">
        <v>40</v>
      </c>
      <c r="D6" s="16" t="s">
        <v>15</v>
      </c>
      <c r="E6" s="16">
        <v>60</v>
      </c>
      <c r="F6" s="19">
        <v>2500</v>
      </c>
      <c r="G6" s="19">
        <f t="shared" si="0"/>
        <v>150000</v>
      </c>
    </row>
    <row r="7" spans="1:7" s="3" customFormat="1" ht="15.75" x14ac:dyDescent="0.25">
      <c r="A7" s="18">
        <v>4</v>
      </c>
      <c r="B7" s="15" t="s">
        <v>11</v>
      </c>
      <c r="C7" s="15"/>
      <c r="D7" s="16" t="s">
        <v>14</v>
      </c>
      <c r="E7" s="16">
        <v>294</v>
      </c>
      <c r="F7" s="19">
        <v>300</v>
      </c>
      <c r="G7" s="19">
        <f t="shared" si="0"/>
        <v>88200</v>
      </c>
    </row>
    <row r="8" spans="1:7" s="3" customFormat="1" ht="15.75" x14ac:dyDescent="0.25">
      <c r="A8" s="18">
        <v>5</v>
      </c>
      <c r="B8" s="15" t="s">
        <v>12</v>
      </c>
      <c r="C8" s="15"/>
      <c r="D8" s="16" t="s">
        <v>14</v>
      </c>
      <c r="E8" s="16">
        <v>696</v>
      </c>
      <c r="F8" s="19">
        <v>300</v>
      </c>
      <c r="G8" s="19">
        <f t="shared" si="0"/>
        <v>208800</v>
      </c>
    </row>
    <row r="9" spans="1:7" s="3" customFormat="1" ht="15.75" x14ac:dyDescent="0.25">
      <c r="A9" s="18">
        <v>6</v>
      </c>
      <c r="B9" s="15" t="s">
        <v>13</v>
      </c>
      <c r="C9" s="15"/>
      <c r="D9" s="16" t="s">
        <v>14</v>
      </c>
      <c r="E9" s="16">
        <v>3370</v>
      </c>
      <c r="F9" s="19">
        <v>250</v>
      </c>
      <c r="G9" s="19">
        <f t="shared" si="0"/>
        <v>842500</v>
      </c>
    </row>
    <row r="10" spans="1:7" s="3" customFormat="1" ht="30" x14ac:dyDescent="0.25">
      <c r="A10" s="18">
        <v>7</v>
      </c>
      <c r="B10" s="15" t="s">
        <v>16</v>
      </c>
      <c r="C10" s="15" t="s">
        <v>41</v>
      </c>
      <c r="D10" s="16" t="s">
        <v>17</v>
      </c>
      <c r="E10" s="16">
        <v>56</v>
      </c>
      <c r="F10" s="19">
        <v>4300</v>
      </c>
      <c r="G10" s="19">
        <f t="shared" si="0"/>
        <v>240800</v>
      </c>
    </row>
    <row r="11" spans="1:7" s="3" customFormat="1" ht="30" x14ac:dyDescent="0.25">
      <c r="A11" s="18">
        <v>8</v>
      </c>
      <c r="B11" s="15" t="s">
        <v>18</v>
      </c>
      <c r="C11" s="15" t="s">
        <v>36</v>
      </c>
      <c r="D11" s="16" t="s">
        <v>14</v>
      </c>
      <c r="E11" s="16">
        <v>1200</v>
      </c>
      <c r="F11" s="19">
        <v>3500</v>
      </c>
      <c r="G11" s="19">
        <f t="shared" si="0"/>
        <v>4200000</v>
      </c>
    </row>
    <row r="12" spans="1:7" s="3" customFormat="1" ht="30" x14ac:dyDescent="0.25">
      <c r="A12" s="18">
        <v>9</v>
      </c>
      <c r="B12" s="15" t="s">
        <v>19</v>
      </c>
      <c r="C12" s="15" t="s">
        <v>37</v>
      </c>
      <c r="D12" s="16" t="s">
        <v>14</v>
      </c>
      <c r="E12" s="16">
        <v>600</v>
      </c>
      <c r="F12" s="19">
        <v>2500</v>
      </c>
      <c r="G12" s="19">
        <f t="shared" si="0"/>
        <v>1500000</v>
      </c>
    </row>
    <row r="13" spans="1:7" s="3" customFormat="1" ht="30" x14ac:dyDescent="0.25">
      <c r="A13" s="18">
        <v>10</v>
      </c>
      <c r="B13" s="15" t="s">
        <v>53</v>
      </c>
      <c r="C13" s="15" t="s">
        <v>54</v>
      </c>
      <c r="D13" s="16" t="s">
        <v>14</v>
      </c>
      <c r="E13" s="16">
        <v>1700</v>
      </c>
      <c r="F13" s="19">
        <v>300</v>
      </c>
      <c r="G13" s="19">
        <f t="shared" si="0"/>
        <v>510000</v>
      </c>
    </row>
    <row r="14" spans="1:7" s="3" customFormat="1" ht="30" x14ac:dyDescent="0.25">
      <c r="A14" s="18">
        <v>11</v>
      </c>
      <c r="B14" s="15" t="s">
        <v>20</v>
      </c>
      <c r="C14" s="15"/>
      <c r="D14" s="16" t="s">
        <v>14</v>
      </c>
      <c r="E14" s="16">
        <v>149</v>
      </c>
      <c r="F14" s="19">
        <v>150</v>
      </c>
      <c r="G14" s="19">
        <f t="shared" si="0"/>
        <v>22350</v>
      </c>
    </row>
    <row r="15" spans="1:7" s="3" customFormat="1" ht="15.75" x14ac:dyDescent="0.25">
      <c r="A15" s="18">
        <v>12</v>
      </c>
      <c r="B15" s="15" t="s">
        <v>21</v>
      </c>
      <c r="C15" s="15"/>
      <c r="D15" s="16" t="s">
        <v>14</v>
      </c>
      <c r="E15" s="16">
        <v>8</v>
      </c>
      <c r="F15" s="19">
        <v>110</v>
      </c>
      <c r="G15" s="19">
        <f t="shared" si="0"/>
        <v>880</v>
      </c>
    </row>
    <row r="16" spans="1:7" s="3" customFormat="1" ht="15.75" x14ac:dyDescent="0.25">
      <c r="A16" s="18">
        <v>13</v>
      </c>
      <c r="B16" s="15" t="s">
        <v>22</v>
      </c>
      <c r="C16" s="15" t="s">
        <v>42</v>
      </c>
      <c r="D16" s="16" t="s">
        <v>14</v>
      </c>
      <c r="E16" s="16">
        <v>10000</v>
      </c>
      <c r="F16" s="19">
        <v>35</v>
      </c>
      <c r="G16" s="19">
        <f t="shared" si="0"/>
        <v>350000</v>
      </c>
    </row>
    <row r="17" spans="1:7" s="3" customFormat="1" ht="15.75" x14ac:dyDescent="0.25">
      <c r="A17" s="18">
        <v>14</v>
      </c>
      <c r="B17" s="15" t="s">
        <v>23</v>
      </c>
      <c r="C17" s="15"/>
      <c r="D17" s="16" t="s">
        <v>14</v>
      </c>
      <c r="E17" s="16">
        <v>11000</v>
      </c>
      <c r="F17" s="19">
        <v>35</v>
      </c>
      <c r="G17" s="19">
        <f t="shared" si="0"/>
        <v>385000</v>
      </c>
    </row>
    <row r="18" spans="1:7" s="3" customFormat="1" ht="15.75" x14ac:dyDescent="0.25">
      <c r="A18" s="18">
        <v>15</v>
      </c>
      <c r="B18" s="15" t="s">
        <v>24</v>
      </c>
      <c r="C18" s="15"/>
      <c r="D18" s="16" t="s">
        <v>14</v>
      </c>
      <c r="E18" s="16">
        <v>11500</v>
      </c>
      <c r="F18" s="19">
        <v>35</v>
      </c>
      <c r="G18" s="19">
        <f t="shared" si="0"/>
        <v>402500</v>
      </c>
    </row>
    <row r="19" spans="1:7" s="3" customFormat="1" ht="15.75" x14ac:dyDescent="0.25">
      <c r="A19" s="18">
        <v>16</v>
      </c>
      <c r="B19" s="15" t="s">
        <v>25</v>
      </c>
      <c r="C19" s="15" t="s">
        <v>38</v>
      </c>
      <c r="D19" s="16" t="s">
        <v>14</v>
      </c>
      <c r="E19" s="16">
        <v>700</v>
      </c>
      <c r="F19" s="19">
        <v>50</v>
      </c>
      <c r="G19" s="19">
        <f t="shared" si="0"/>
        <v>35000</v>
      </c>
    </row>
    <row r="20" spans="1:7" s="3" customFormat="1" ht="15.75" x14ac:dyDescent="0.25">
      <c r="A20" s="18">
        <v>17</v>
      </c>
      <c r="B20" s="17" t="s">
        <v>26</v>
      </c>
      <c r="C20" s="15" t="s">
        <v>39</v>
      </c>
      <c r="D20" s="16" t="s">
        <v>14</v>
      </c>
      <c r="E20" s="16">
        <v>3594</v>
      </c>
      <c r="F20" s="19">
        <v>250</v>
      </c>
      <c r="G20" s="19">
        <f t="shared" si="0"/>
        <v>898500</v>
      </c>
    </row>
    <row r="21" spans="1:7" s="3" customFormat="1" ht="15.75" x14ac:dyDescent="0.25">
      <c r="A21" s="18">
        <v>18</v>
      </c>
      <c r="B21" s="17" t="s">
        <v>49</v>
      </c>
      <c r="C21" s="18" t="s">
        <v>50</v>
      </c>
      <c r="D21" s="16" t="s">
        <v>27</v>
      </c>
      <c r="E21" s="16">
        <v>10074</v>
      </c>
      <c r="F21" s="19">
        <v>95</v>
      </c>
      <c r="G21" s="19">
        <f t="shared" si="0"/>
        <v>957030</v>
      </c>
    </row>
    <row r="22" spans="1:7" s="3" customFormat="1" ht="15.75" x14ac:dyDescent="0.25">
      <c r="A22" s="18">
        <v>19</v>
      </c>
      <c r="B22" s="17" t="s">
        <v>28</v>
      </c>
      <c r="C22" s="15" t="s">
        <v>43</v>
      </c>
      <c r="D22" s="16" t="s">
        <v>7</v>
      </c>
      <c r="E22" s="16">
        <v>8800</v>
      </c>
      <c r="F22" s="19">
        <v>118.73</v>
      </c>
      <c r="G22" s="19">
        <f t="shared" si="0"/>
        <v>1044824</v>
      </c>
    </row>
    <row r="23" spans="1:7" s="3" customFormat="1" ht="30" x14ac:dyDescent="0.25">
      <c r="A23" s="18">
        <v>20</v>
      </c>
      <c r="B23" s="17" t="s">
        <v>29</v>
      </c>
      <c r="C23" s="15" t="s">
        <v>44</v>
      </c>
      <c r="D23" s="16" t="s">
        <v>52</v>
      </c>
      <c r="E23" s="16">
        <v>12</v>
      </c>
      <c r="F23" s="19">
        <v>26302.38</v>
      </c>
      <c r="G23" s="19">
        <f t="shared" si="0"/>
        <v>315628.56</v>
      </c>
    </row>
    <row r="24" spans="1:7" s="3" customFormat="1" ht="30" x14ac:dyDescent="0.25">
      <c r="A24" s="18">
        <v>21</v>
      </c>
      <c r="B24" s="17" t="s">
        <v>30</v>
      </c>
      <c r="C24" s="18" t="s">
        <v>51</v>
      </c>
      <c r="D24" s="16" t="s">
        <v>14</v>
      </c>
      <c r="E24" s="16">
        <v>13300</v>
      </c>
      <c r="F24" s="19">
        <v>660</v>
      </c>
      <c r="G24" s="19">
        <f t="shared" si="0"/>
        <v>8778000</v>
      </c>
    </row>
    <row r="25" spans="1:7" s="3" customFormat="1" ht="30" x14ac:dyDescent="0.25">
      <c r="A25" s="18">
        <v>22</v>
      </c>
      <c r="B25" s="15" t="s">
        <v>31</v>
      </c>
      <c r="C25" s="15" t="s">
        <v>44</v>
      </c>
      <c r="D25" s="16" t="s">
        <v>52</v>
      </c>
      <c r="E25" s="16">
        <v>12</v>
      </c>
      <c r="F25" s="19">
        <v>13563.28</v>
      </c>
      <c r="G25" s="19">
        <f t="shared" si="0"/>
        <v>162759.36000000002</v>
      </c>
    </row>
    <row r="26" spans="1:7" s="3" customFormat="1" ht="30" x14ac:dyDescent="0.25">
      <c r="A26" s="18">
        <v>23</v>
      </c>
      <c r="B26" s="15" t="s">
        <v>32</v>
      </c>
      <c r="C26" s="15" t="s">
        <v>45</v>
      </c>
      <c r="D26" s="16" t="s">
        <v>7</v>
      </c>
      <c r="E26" s="16">
        <v>770</v>
      </c>
      <c r="F26" s="19">
        <v>75</v>
      </c>
      <c r="G26" s="19">
        <f t="shared" si="0"/>
        <v>57750</v>
      </c>
    </row>
    <row r="27" spans="1:7" s="3" customFormat="1" ht="15.75" x14ac:dyDescent="0.25">
      <c r="A27" s="18">
        <v>24</v>
      </c>
      <c r="B27" s="15" t="s">
        <v>33</v>
      </c>
      <c r="C27" s="15" t="s">
        <v>46</v>
      </c>
      <c r="D27" s="16" t="s">
        <v>14</v>
      </c>
      <c r="E27" s="16">
        <v>15700</v>
      </c>
      <c r="F27" s="19">
        <v>25</v>
      </c>
      <c r="G27" s="19">
        <f t="shared" si="0"/>
        <v>392500</v>
      </c>
    </row>
    <row r="28" spans="1:7" s="3" customFormat="1" ht="45" x14ac:dyDescent="0.25">
      <c r="A28" s="18">
        <v>25</v>
      </c>
      <c r="B28" s="15" t="s">
        <v>34</v>
      </c>
      <c r="C28" s="15" t="s">
        <v>47</v>
      </c>
      <c r="D28" s="16" t="s">
        <v>14</v>
      </c>
      <c r="E28" s="16">
        <v>50</v>
      </c>
      <c r="F28" s="19">
        <v>12000</v>
      </c>
      <c r="G28" s="19">
        <f t="shared" si="0"/>
        <v>600000</v>
      </c>
    </row>
    <row r="29" spans="1:7" s="6" customFormat="1" ht="15.75" x14ac:dyDescent="0.25">
      <c r="A29" s="20"/>
      <c r="B29" s="21"/>
      <c r="C29" s="21"/>
      <c r="D29" s="21"/>
      <c r="E29" s="21"/>
      <c r="F29" s="22"/>
      <c r="G29" s="11">
        <f>SUM(G4:G28)</f>
        <v>22192011.920000002</v>
      </c>
    </row>
  </sheetData>
  <mergeCells count="1">
    <mergeCell ref="A29:F29"/>
  </mergeCells>
  <pageMargins left="0.39370078740157483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медикаменты (2)</vt:lpstr>
      <vt:lpstr>'медикаменты (2)'!Заголовки_для_печати</vt:lpstr>
      <vt:lpstr>'медикаменты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Комп4</dc:creator>
  <cp:lastModifiedBy>Arai</cp:lastModifiedBy>
  <cp:lastPrinted>2020-03-02T03:17:50Z</cp:lastPrinted>
  <dcterms:created xsi:type="dcterms:W3CDTF">2017-08-11T10:56:06Z</dcterms:created>
  <dcterms:modified xsi:type="dcterms:W3CDTF">2021-04-09T09:47:57Z</dcterms:modified>
</cp:coreProperties>
</file>