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8610" firstSheet="2" activeTab="2"/>
  </bookViews>
  <sheets>
    <sheet name="Лист1" sheetId="1" state="hidden" r:id="rId1"/>
    <sheet name="ИМН" sheetId="2" state="hidden" r:id="rId2"/>
    <sheet name="Лист3" sheetId="3" r:id="rId3"/>
    <sheet name="Лист4" sheetId="6" r:id="rId4"/>
  </sheets>
  <definedNames>
    <definedName name="_xlnm.Print_Area" localSheetId="2">Лист3!$A$1:$J$27</definedName>
  </definedNames>
  <calcPr calcId="162913"/>
</workbook>
</file>

<file path=xl/calcChain.xml><?xml version="1.0" encoding="utf-8"?>
<calcChain xmlns="http://schemas.openxmlformats.org/spreadsheetml/2006/main">
  <c r="G18" i="3" l="1"/>
  <c r="G17" i="3" l="1"/>
  <c r="G16" i="3"/>
  <c r="G13" i="3" l="1"/>
  <c r="G14" i="3"/>
  <c r="G15" i="3"/>
  <c r="G9" i="3" l="1"/>
  <c r="G10" i="3"/>
  <c r="G11" i="3"/>
  <c r="G12" i="3"/>
  <c r="G7" i="3" l="1"/>
  <c r="G8" i="3" l="1"/>
  <c r="G19" i="2" l="1"/>
  <c r="G20" i="2"/>
  <c r="G21" i="2"/>
  <c r="G22" i="2"/>
  <c r="G23" i="2"/>
  <c r="G24" i="2"/>
  <c r="G25" i="2"/>
  <c r="G26" i="2"/>
  <c r="G27" i="2"/>
  <c r="G28" i="2"/>
  <c r="G29" i="2"/>
  <c r="G30" i="2"/>
  <c r="G32" i="2"/>
  <c r="G34" i="2"/>
  <c r="G35" i="2"/>
  <c r="G36" i="2"/>
  <c r="E12" i="2" l="1"/>
  <c r="G12" i="2" s="1"/>
  <c r="E13" i="2"/>
  <c r="G13" i="2" s="1"/>
  <c r="E14" i="2"/>
  <c r="G14" i="2" s="1"/>
  <c r="E15" i="2"/>
  <c r="G15" i="2" s="1"/>
  <c r="E16" i="2"/>
  <c r="G16" i="2" s="1"/>
  <c r="E17" i="2"/>
  <c r="G17" i="2" s="1"/>
  <c r="E18" i="2"/>
  <c r="G18" i="2" s="1"/>
  <c r="E31" i="2"/>
  <c r="G31" i="2" s="1"/>
  <c r="E33" i="2"/>
  <c r="G33" i="2" s="1"/>
  <c r="E37" i="2"/>
  <c r="G37" i="2" s="1"/>
  <c r="E38" i="2"/>
  <c r="G38" i="2" s="1"/>
  <c r="E39" i="2"/>
  <c r="G39" i="2" s="1"/>
  <c r="E40" i="2"/>
  <c r="G40" i="2" s="1"/>
  <c r="E41" i="2"/>
  <c r="G41" i="2" s="1"/>
  <c r="E42" i="2"/>
  <c r="G42" i="2" s="1"/>
  <c r="E11" i="2"/>
  <c r="G11" i="2" s="1"/>
  <c r="G43" i="2" l="1"/>
</calcChain>
</file>

<file path=xl/sharedStrings.xml><?xml version="1.0" encoding="utf-8"?>
<sst xmlns="http://schemas.openxmlformats.org/spreadsheetml/2006/main" count="379" uniqueCount="229">
  <si>
    <t>Заявка</t>
  </si>
  <si>
    <t>№</t>
  </si>
  <si>
    <t>Наименование</t>
  </si>
  <si>
    <t>Ед.изм</t>
  </si>
  <si>
    <t>Дн.ст</t>
  </si>
  <si>
    <t>пар</t>
  </si>
  <si>
    <t>Маски о/р на резинке</t>
  </si>
  <si>
    <t>шт</t>
  </si>
  <si>
    <t>Бахилы о/р</t>
  </si>
  <si>
    <t>Пакеты "А"</t>
  </si>
  <si>
    <t>Пакеты "Б"</t>
  </si>
  <si>
    <t>Сурфаниюс - 5л, генер.уб</t>
  </si>
  <si>
    <t>л</t>
  </si>
  <si>
    <t>Део-Хлор, тек.уб, таблетки</t>
  </si>
  <si>
    <t>фл</t>
  </si>
  <si>
    <t>Актофляйн 750мл</t>
  </si>
  <si>
    <t>проф.отд</t>
  </si>
  <si>
    <t>КБСУ</t>
  </si>
  <si>
    <t>ВОП2</t>
  </si>
  <si>
    <t>Аниосурфр- фрешер, 5л,ген.уб</t>
  </si>
  <si>
    <t>Пакеты "В"</t>
  </si>
  <si>
    <t>Респиратор с клапаном ffp2</t>
  </si>
  <si>
    <t>АГО</t>
  </si>
  <si>
    <t>Перчатки 6-7(S)</t>
  </si>
  <si>
    <t>Перчатки 7-8(M)</t>
  </si>
  <si>
    <t>Перчатки 8(L)</t>
  </si>
  <si>
    <t>ЦАХ</t>
  </si>
  <si>
    <t>Марля</t>
  </si>
  <si>
    <t>м</t>
  </si>
  <si>
    <t>Терапия</t>
  </si>
  <si>
    <t>Платные</t>
  </si>
  <si>
    <t>Емкость пластиковая КБСУ,6л</t>
  </si>
  <si>
    <t>УТВЕРЖДАЮ</t>
  </si>
  <si>
    <t>Главный врач ГКП на ПХВ</t>
  </si>
  <si>
    <t>"Городская поликлиника №10"</t>
  </si>
  <si>
    <t>_________ Г. Алпысбекова</t>
  </si>
  <si>
    <t>ОЛМ</t>
  </si>
  <si>
    <t>Емкость пластиковая КБСУ,1л</t>
  </si>
  <si>
    <t>Лизарин 0,5%, 5л</t>
  </si>
  <si>
    <t>ВОП1</t>
  </si>
  <si>
    <t>Повидон -Йод, 1л, кожн.антисепт.</t>
  </si>
  <si>
    <t>уп</t>
  </si>
  <si>
    <t>педиатрия</t>
  </si>
  <si>
    <t>хирургия</t>
  </si>
  <si>
    <t>стомат.</t>
  </si>
  <si>
    <t>спец</t>
  </si>
  <si>
    <t>Дермасепт ( антисептик),1л</t>
  </si>
  <si>
    <t>Дермасофт (мыло жидкое),1л</t>
  </si>
  <si>
    <t>Шапочки, о/р</t>
  </si>
  <si>
    <t>Шпателя о/р</t>
  </si>
  <si>
    <t>Клиндезим софт, 1л</t>
  </si>
  <si>
    <t>ОЛФД</t>
  </si>
  <si>
    <t>Сайдекс ОПА плюс, 3,8л</t>
  </si>
  <si>
    <t>Сайдезим, 5литров</t>
  </si>
  <si>
    <t>Лизаксин - салфетки№100</t>
  </si>
  <si>
    <t>ОВЛиМР</t>
  </si>
  <si>
    <t>ЦСО</t>
  </si>
  <si>
    <t>крафт-бумага</t>
  </si>
  <si>
    <t>рулон</t>
  </si>
  <si>
    <t>Рулон комбинированный со складкой RB56 3p 350*80mm*100mm</t>
  </si>
  <si>
    <t>Пакет для стер. самоклеющий 130/350</t>
  </si>
  <si>
    <t>Чековая лента для аппарата STERIVAP</t>
  </si>
  <si>
    <t>чековая лента для моечного аппаратаMIELE</t>
  </si>
  <si>
    <t>Угольный фильтр</t>
  </si>
  <si>
    <t>Коридор</t>
  </si>
  <si>
    <t>Техническая характеристика</t>
  </si>
  <si>
    <t>Для сбора колюще-режущих отходов (иглы, наконечники от скальпеля, скарификаторы, вскрытые ампулы и т. д.). Емкость пластиковая желтого цвета,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 Высота емкости13,8см, диаметр крышки 13,6см, диаметр дна 9,6см</t>
  </si>
  <si>
    <t>Для сбора колюще-режущих отходов (иглы, наконечники от скальпеля, скарификаторы, вскрытые ампулы и т. д.). Емкость пластиковая желтого цвета,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 Высота емкости19,5см, диаметр крышки 22,5см, диаметр дна 19,0см</t>
  </si>
  <si>
    <t>205х270, материал упаковочный. Прозрачные пакеты для упаковки индивидуальных инструментов</t>
  </si>
  <si>
    <t>Пакет для стерилизации</t>
  </si>
  <si>
    <t>50х250, материал упаковочный. Прозрачные пакеты для упаковки индивидуальных инструментов</t>
  </si>
  <si>
    <t>R856 3р, 350*80mm*100mm/ Прозрачные пакеты и рулон для упаковки индивидуальных инструментов</t>
  </si>
  <si>
    <t>130/350, материал упаковочный. Прозрачные пакеты для упаковки индивидуальных инструментов</t>
  </si>
  <si>
    <t>Индикаторный тест 132/20-02</t>
  </si>
  <si>
    <t> индикаторы представляют собой бумажную ленту, на лицевой (рабочей) стороне которой равномерно нанесён индикаторный состав, цвет которого необратимо меняется в зависимости от параметров стерилизации. На обратной (нерабочей) стороне ленты имеется маркировка в виде цветных наклонных полос, обозначающая наименование индикатора.Окраска соответствует эталону, следовательно, стерилизация прошла эффективно. И наоборот.</t>
  </si>
  <si>
    <t xml:space="preserve">Картридж </t>
  </si>
  <si>
    <t>для HAWO аппарата</t>
  </si>
  <si>
    <t>термочувствительная бумага, ширина 10см DPL-038MC10,BMT0721240</t>
  </si>
  <si>
    <t>термочувствительная бумага</t>
  </si>
  <si>
    <t xml:space="preserve">Одноразовые пакеты 500 х 600, желтого цвета, используемые для сбора отходов. Пакеты оснащены специальными стяжками и ярлыком, которые позволяют быстро и эффективно герметизировать пакеты после их заполнения.  </t>
  </si>
  <si>
    <t>Медицинские одноразовые, из натурального латекса,неопудренные</t>
  </si>
  <si>
    <t>Маска медицинская 3-хслойная на резинке (взрослые), из нетканого материала</t>
  </si>
  <si>
    <t>полипропиленовые, стандартные, гладкие, синие, одноразовые</t>
  </si>
  <si>
    <t>Универсальное средство для дезинфекции и ПСО, в т. ч. совмещенной, ИМН (вкл. эндоскопы и инструменты к ним), ДВУ эндоскопов;  для дезинфекции поверхностей, оборудования  (кувезы, наркозо-дыхат. аппаратура, системы слюноотсоса, зубные оттиски), медотходов; белья, игрушек, посуды; для генеральных уборок; для борьбы с плесенью. Состав: синергетическая смесь полигексаметиленбигуанид гидрохлорида (ПГМГ), алкилдиметилбензиламмоний хлорида, додецилдиметиламмоний хлорида (ЧАС) и N,N-бис (3-аминопропил) додециламина, неионогенное ПАВ, активаторы формулы, ингибитор коррозии, отдушка и др. функциональные добавки. (рН) средства 10. Срок годности рабочих растворов - 28 суток.</t>
  </si>
  <si>
    <t>нетканная, гипоаллергенная, полипропиленовая диам. 53см, цвет голубой, нестерильный</t>
  </si>
  <si>
    <t>Азопирамовая проба</t>
  </si>
  <si>
    <t>Индикаторый тест 120/45</t>
  </si>
  <si>
    <t>Высокая прочность упаковки "А",78гр/м2 (коричневая), ролик, 50кг</t>
  </si>
  <si>
    <t>Соответствует требованиям ГОСТ ISO 11607-2003;          Обеспечивает надёжность заклеивания листовых стерилизационных материалов;          Сохраняет прочность и целостность стерилизационной упаковки во время и после стерилизации;          Индикаторы 1 класса, нанесённые на ленту, соответствуют стандартам ГОСТ Р ИСО 11140-1-2009 и BS EN 867;           Индикаторная метка не расплывается и не проникает через подложку до, в процессе и после стерилизации.</t>
  </si>
  <si>
    <t>Липкая лента индикаторная</t>
  </si>
  <si>
    <t>Тест бовье дика</t>
  </si>
  <si>
    <t>В виде жидкости темно-коричневого цвета с характерным запахом йода.  Вспомогательные вещества: ноноксинол, глицерол, динатрия гидрофосфат 12-гидрат, лимонная кислота, натрия гидроксид, вода деминерализованная.</t>
  </si>
  <si>
    <t xml:space="preserve">Оснащен клапаном выдоха, складывающаяся конструкция. Мягкий фильтр имеет низкое сопротивление дыханию,не затрудняет общения.Внутренняя часть маски выполнена из мягкого гипоаллергенного материала. Скрытый носовойзажим. Система регулирования головный ремней для комфорта при эксплуатации. </t>
  </si>
  <si>
    <t>Длина-150 мм;ширина-18 мм; толщина-1,8 мм.Предназначен для осмотра полости рта. Изготовлен деревянный одноразовый шпатель из экологически чистой древесины.
Имеет идеально гладкую шлифованную рабочую поверхность и края.Каждый шпатель упакован в индивидуальную стерильную упаковку. Групповая упаковка по 100 штук в картонной коробке.</t>
  </si>
  <si>
    <t>Предназначен для дезинфекции поверхностей в помещениях, предметов обстановки, санитарно-технического оборудования, белья, посуды, игрушек, предметов ухода за больными и изделий медицинского назначения при инфекциях бактериальной этиологии (включая туберкулез и возбудителей внутрибольничных инфекций), вирусной этиологии (включая ВИЧ — инфекцию и гепатиты с парентеральными механизмами передачи) и грибковой этиологии в ЛПУ любого профиля (текущих и генеральных уборок), инфекционных очагах, детских учреждениях (при проведении заключительной дезинфекции).1 таблетка содержит натриевую соль дихлоризоциануровой кислоты с содержанием 1,5 г (44,2%) активного хлора.</t>
  </si>
  <si>
    <t xml:space="preserve">Представляет собой готовое к применению бесцветное вещество гелеобразной консистенции. Действующим веществом является Тетранил-У (ундециленамидопропилтримониум метосульфат) от 0,8% до 1,5%. Содержит комплекс систетических ПАВ (в число которых входит и ЧАС): диэтаноламид, раствор изотеазолинонов, хлорид натрия и лимонную кислоту, каждое из которых обладает фунгицидным или биоцидным действием. PH средства 5,5 – 7,0.Средство облодает: антибактериальной активностью в отношении грамотрицательных и грамположительных (кроме микобактерий туберкулеза) бактерий, фунгицидной активностью в отношении дрожжеподобных грибов и возбудителей трихофитии. </t>
  </si>
  <si>
    <t>Дозаторы локтевые</t>
  </si>
  <si>
    <t>Устройство дозирующее локтевое настенное, предназначено для подачи мелких порций жидкого мыла или антисептических средств из литровых пластмассовых бутылок для мытья и дезинфекции рук персонала. Дозатор оснащён длинным рычагом для локтевого нажатия. Насос из нержавеющей стали выставлен на оптимальное количество дозирования 1 литр. Металлические части выполнены целиком из нержавеющей медицинской стали. Изготовлен из ударопрочного АВS пластика и металла</t>
  </si>
  <si>
    <t>Одноразовые пакеты 500 х 600, черного цвета, используемые для сбора отходов. Пакет оснащены специальными стяжками и ярлыком, которые позволяют быстро и эффективно герметизировать пакеты после их заполнения.</t>
  </si>
  <si>
    <t xml:space="preserve">Одноразовые пакеты 500 х 600, красного цвета, используемые для сбора отходов. Пакеты оснащены специальными стяжками и ярлыком, которые позволяют быстро и эффективно герметизировать пакеты после их заполнения.  </t>
  </si>
  <si>
    <t>Представляет собой готовый к применению прозрачную жидкость бледно- голубого цвета со слабым запахом, содержыщую 0,55% орто- флалевого альдегида в качестве действующего вещества: рН=7,4-7,6. Канистра вместимостью 0,78л. Относится к 4классу молоопасных веществ по ГОСТ 12.1.007-76</t>
  </si>
  <si>
    <t>Представляет собой прозрачный жидкий концентрат фиолетового цвета, имеющий мятный запах, содержит фермент субтилизин (бактериальная протеаза) в качестве действующего вещества, а также ряд добавок. Концентрат средств имеет рН=6,0-8,0</t>
  </si>
  <si>
    <t>Представляет собой концентрат зеленого цвета, прозрачный, ароматизированный. Содержит в своем составе в качестве действующих веществ:NN - дидецил - N.N-диметиламмоний хлорид - 6,5%(ЧАС), полигексаметилен бигуанид-1,2% (ПГМГ), а также функциональные компоненты- этилендиамин тетрауксусной кислоты-4,0%,изотридеканол этоксилат-9,9%, сульфаминовая кислота-1,2%рН концентрата-7,0-+0,5.Концентар сохраняет действие при темпер.+5до +35С,выпускается в пластиковых канистрах по 5,0л с дозирующей помпой по 20мл.</t>
  </si>
  <si>
    <t>Представляет собой прозрачный жидкий зелено-голубого цвета с отдушкой,с запахом лимона и без нее. В качестве действующих веществ содержит дидецилдиметиламмоний хлорид(Час)-2,5%,N-(3-аминопропил)-N-диодецилпропан-1,3-диамин(триамин)-5,1%, этилендиаминтетрауксусную кислоту, а также вспомогательные компоненты: неионогенное ПАВ, стабилизатор, отдушка, рН средства-12,0.Выпускается в пластиковых канистрах по 5,0л с дозирующей помпой по 20мл.</t>
  </si>
  <si>
    <t xml:space="preserve">Представляет собой готовый к применению кожный антисептик в виде прозрачной жидкости от бесцветной до голубого цвета со специфическим запахом.Должно содержать в качестве АДВ хлоргексидин биглюконат не менее 0,5%, спирт этиловый или спирт изопропиловый в интервале 60% - 65%, а также функциональные добавки и вспомогательные компоненты. Не должно содержать производные фенола (в том числе феноксиэтанол), другие спирты, перекись водорода. Относиться к 4 классу малоопасных веществ. </t>
  </si>
  <si>
    <t>Обладает антимикробной активностью в отношении грамположительных и грамотрицательных бактерий (включая внутрибольничных инфекций, микобактерий туберкулеза, кишечных инфекций), вирусов, грибов рода Кандида, Трихофитон.Относиться к 4классу малоопасных соединений.Средство не обладает кожно-раздражающим, кожно-резорбтивным и сенсибилизирующим действием.</t>
  </si>
  <si>
    <t>РАПИДЕЗ1л</t>
  </si>
  <si>
    <t>Является химическим дезинфектантом для быстрог обеззараживания поверхностей.Высоко эффективен при соблюдении условий повышенных гигиенических и профелактических требований для быстрой дезинфекции поверхностей медицинского оборудования, операционных столов,больничных кроватей</t>
  </si>
  <si>
    <t>Набор реактивов для контроля качества предстерилизационной очистки изделий медицинского назначения,на наличие следов крови и моющих средств.</t>
  </si>
  <si>
    <t>цена</t>
  </si>
  <si>
    <t>Кассета 100 для медицинского стерилизатора "STERRAD 100S"</t>
  </si>
  <si>
    <t>Пластмассовый футляр, содержащий десять ячеек с действующим веществом, упакованный в картонную коробку и запаянный в пластиковый пакет.Действующее вещество (стерилизующий агент)-58-59,5% раствор перекиси водорода. Для плазменного стерилизатора STERRAD 100S</t>
  </si>
  <si>
    <t>Водонепроницаемые и не прокалываемые одноразовые емкости для сбора и безопасной утилизации острых и колющих медицинских отходов.</t>
  </si>
  <si>
    <t>Карманный антисептик- 75мл</t>
  </si>
  <si>
    <t>Универсал-Дез 0,5%</t>
  </si>
  <si>
    <t>Бигуанид -Дез 0,5%-1,0%</t>
  </si>
  <si>
    <t>Режим дезинфекции и предстерализации медицинского инструментария,проведение генеральных уборок.</t>
  </si>
  <si>
    <t>Режим дезинфекции и предстерилизации медицинского инструментария,проведение генеральных уборок.</t>
  </si>
  <si>
    <t>Гликодез 0,5%</t>
  </si>
  <si>
    <t>Режим дезинфекции и предстерализации медицинского инструментария.</t>
  </si>
  <si>
    <t>Актоман (мыло жидкое), 1л</t>
  </si>
  <si>
    <t> Гигиеническая обработка рук, обработка рук перед применением антисептика, обработка рук хирургов, санитарная обработка кожных покровов.</t>
  </si>
  <si>
    <t>индикатор представляет собой стопку (высота - 30 мм) листов специальной бумаги размером 125x125 мм, упакованную в бумагу; в средней части стопки находится индикаторный лист таких же размеров с фигурным рисунком . При контрольном цикле индикатор размещают в пустой стерилизационной камере парового стерилизатора. Индикатор применяют с целью получения и документирования доказательств, подтверждающих, что стерилизатор выдержал проверку при проведении контрольного цикла работы по программе Бови -Дик цикла. При нормально прошедшем контрольном цикле программы Бови -Дик теста фигурный рисунок на индикаторном листе однородно окрашивается в сине-фиолетовый или фиолетовый цвет; при этом цвет индикаторной метки, расположенной на внешней стороне упаковки индикатора, также необратимо изменяется с красного на сине-фиолетовый. Однородное окрашивание фигурного рисунка на индикаторном листе свидетельствует о возможности проведения в данном стерилизаторе циклов стерилизации изделий в течение рабочей смены.</t>
  </si>
  <si>
    <t>Прокладка(уплотнитель ) двери для стерилизатора</t>
  </si>
  <si>
    <t>Медицинский паровой стерилизатор</t>
  </si>
  <si>
    <t>Плата дисплея</t>
  </si>
  <si>
    <t xml:space="preserve">Мембранный фильтр </t>
  </si>
  <si>
    <t>Аппарат системы водоподготовки ЦСО</t>
  </si>
  <si>
    <t>Механический фильтр</t>
  </si>
  <si>
    <t>Дезинфицирующая моечноая эндоскопическая машина</t>
  </si>
  <si>
    <t>Аккумуляторные батареи</t>
  </si>
  <si>
    <t>Медицинский  дефибриллятор ТЕС-7621К</t>
  </si>
  <si>
    <t>проектор знаков</t>
  </si>
  <si>
    <t xml:space="preserve">Медицинский светильник </t>
  </si>
  <si>
    <t>Галогеновая лампа12вт на 30ватт</t>
  </si>
  <si>
    <t>Галогеновые лампы12вт на 55ватт</t>
  </si>
  <si>
    <t>Галогеновая лампа 6вт на 20ватт</t>
  </si>
  <si>
    <t>медицинский микроскоп</t>
  </si>
  <si>
    <t>Датчик для передвижки рентгеновской стойки</t>
  </si>
  <si>
    <t>Рентген аппарат SIEMENS LUMINOS</t>
  </si>
  <si>
    <t>Линейный датчик</t>
  </si>
  <si>
    <t>УЗИ аппарат</t>
  </si>
  <si>
    <t>Коъвексный датчик</t>
  </si>
  <si>
    <t>Рефлексный датчик</t>
  </si>
  <si>
    <t>Электрокардиограф 6-ти канальный</t>
  </si>
  <si>
    <t>Галогеновая лампа 24V/22,5 Ah MERIVARRA</t>
  </si>
  <si>
    <t>светильник</t>
  </si>
  <si>
    <t>колво</t>
  </si>
  <si>
    <t xml:space="preserve">цена </t>
  </si>
  <si>
    <t>сумма</t>
  </si>
  <si>
    <t>итого</t>
  </si>
  <si>
    <t xml:space="preserve">Дезинфицирующее средство должно представлять собой таблетки цилиндрической формы белого цвета с характерным запахом хлора, массой 3,4±0,1 г. В качестве действующего вещества в состав средства входит натриевая соль дихлоризоциануровой кислоты - не менее 80,0%, а также вспомогательные вещества: бикарбонат натрия не менее 15%, лимонная кислота не менее 4,5%. Масса активного хлора (АХ) в одной таблетке, минимум 1,50 г, время растворения не более 10 минут. Средство должно обладать антимикробным действием в отношении грамотрицательных и грамположительных бактерий (включая микобактерии туберкулеза, возбудителей особо опасных инфекций - чумы, холеры, туляремии, спор сибирской язвы), вирусов, грибов рода Кандида и Трихофитон. Водные растворы не должны портить обрабатываемые поверхности из дерева, стекла, полимерных материалов, а также посуду, игрушки, предметы ухода за больными и изделия медицинского назначения из коррозионностойких металлов, стекла, резин, пластмасс. Средство по параметрам острой токсичности относится должно к 3 классу малоопасных веществ при введении в желудок. 
Средство должно быть разрешено к применению для: 
- обеззараживания поверхностей в помещениях, жесткой мебели, санитарно-технического оборудования, наружных поверхностей приборов, изделий медицинского назначения, белья, посуды, в том числе лабораторной (включая однократного использования), предметов для мытья посуды, предметов ухода за больными, уборочного инвентаря, медицинских отходов, игрушек, обуви из резин, пластмасс, резиновых ковриков при инфекциях бактериальной (включая туберкулез), вирусной и грибковой (кандида, дерматофитии) этиологии при проведении профилактической, текущей и заключительной дезинфекции  в ЛПО, включая акушерские стационары (кроме отделений неонтологии), клинических, микробиологических и др. лабораториях, в инфекционных очагах, на санитарном транспорте; 
- заключительной дезинфекции в детских учреждениях; 
- проведения генеральных уборок;
Срок годности средства не менее 5 лет, рабочих растворов не менее 3 суток. Средство должно быть расфасовано в пластиковые банки весом не менее 1,0 кг, и содержащие не менее 300 таблеток. Потребительская упаковка средства должна содержать маркировку на казахском и русском языке.  
</t>
  </si>
  <si>
    <t>Банка 1 кг. (300 таблеток)/штука</t>
  </si>
  <si>
    <t xml:space="preserve"> Дезинфекционное средство должно представлять собой таблетки массой не менее 3,3 грамма. В качестве действующего вещества в состав средства входит натриевая соль дихлоризоциануровой кислоты – не менее 90,0% (действующее вещество), адипиновая кислота – не менее 5%, карбонат натрия – не менее 5% (вспомогательные компоненты). Средство должно обладать антимикробным действием в отношении грамотрицательных и грамположительных бактерий (включая S.aureus, возбудителей туберкулеза спорообразующие микроорганизмы), вирусов (в т.ч. возбудителей гепатитов А, В, С, ВИЧ-инфекции, гриппа, парагриппа, птичьего гриппа, SARS («атипичная пневмония»), аденовирусной, энтеровирусной (в т.ч. полиомиелит), коронавирусной, респираторно-синтициальной, риновирусной, ротавирусной инфекции и др.), грибов рода Саndida и патогенных дерматофитов, возбудителей внутрибольничных инфекций, а также эффективен в уничтожении и предупреждении появления плесени. Средство должно быть в виде таблеток с содержанием активного хлора 1,5 г. Таблетки средства должны быть белого цвета круглой формы, должны иметь на поверхности насечки, которые позволяют делить таблетку при приготовлении рабочих растворов. Водные растворы не должны портить обрабатываемые поверхности из дерева, стекла, полимерных материалов, а также посуду, игрушки, предметы ухода за больными и изделия медицинского назначения из коррозионностойких металлов, стекла, резин, пластмасс. Средство по параметрам острой токсичности относится должно к 3 классу малоопасных веществ при введении в желудок. 
Средство должно быть разрешено к применению для: 
- обеззараживания поверхностей в помещениях, жесткой мебели, санитарно-технического оборудования, наружных поверхностей приборов, изделий медицинского назначения, белья, посуды, в том числе лабораторной (включая однократного использования), предметов для мытья посуды, предметов ухода за больными, уборочного инвентаря, медицинских отходов, игрушек, обуви из резин, пластмасс, резиновых ковриков при инфекциях бактериальной (включая туберкулез), вирусной и грибковой (кандида, дерматофитии) этиологии при проведении профилактической, текущей и заключительной дезинфекции  в ЛПО, включая акушерские стационары (кроме отделений неонтологии), клинических, микробиологических и др. лабораториях, в инфекционных очагах, на санитарном транспорте; 
- заключительной дезинфекции в детских учреждениях; 
- проведения генеральных уборок;Срок годности средства не менее 5 лет, рабочих растворов не менее 5 суток. Средство должно быть расфасовано в пластиковые банки весом не менее 1,0 кг, и содержащие не менее 300 таблеток. Потребительская упаковка средства должна содержать маркировку на казахском и русском языке.  </t>
  </si>
  <si>
    <t>флакон об. 1 литр с дозатором/штука</t>
  </si>
  <si>
    <t xml:space="preserve">Дезинфицирующее средство должно представлять собой прозрачную, концентрированную жидкость. Должно содержать в качестве АДВ полигексаметиленгуанидина гидрохлорид (ПГМГ) в интервале 2,7% - 2,9%, бензалкониум хлорид 4,9% - 5,1% (ЧАС), а также неонол в качестве НПАВ, тетранатриевую соль ЭДТА и воду. Средство не должно содержать альдегидов, хлора, перекиси, кислот. Концентрация водородных ионов (pH) средства должна находиться в интервале от 8,5 до 10,5. Средство должно обладать антимикробной активностью в отношении различных грамотрицательных и грамположительных бактерий (S. aureus, S. aeruginosa, E. coli и т.п.), микобактерий туберкулеза (включая М. terrae), вирусов (включая герпес, полиомиелит, гепатиты В и С, ВИЧ, вирус гриппа (в т.ч. «птичий» грипп), парагрипп, грибов (С. albicans, Asp. niger). Средство должно сохранять свой свойства при замораживании и размораживании. Средство должно быть хорошо совместимо с различными поверхностями, не обесцвечивать ткани, не фиксировать органические загрязнения, не вызывать коррозии металлов. Средство по параметрам острой токсичности должно относится не менее чем к 3 классу умеренно опасных веществ при введении в желудок, и не менее чем к 4 классу мало опасных веществ при нанесении на кожу и виде паров при ингаляционном воздействии. 
Средство должно быть разрешено к применению для:
- дезинфекции и мытья поверхностей в помещениях, поверхностей аппаратов, приборов; 
- дезинфекции медоборудования (в т.ч. кувезы, наркозно-дыхательная аппаратура, анестезиологическое оборудование, дыхательные контуры, мешки, датчики УЗИ, реанимационные и пеленальные столики и др.); 
- дезинфекции ИМН; дезинфекции, совмещенной с ПСО, ИМН; 
- дезинфекции, совмещенной с ПСО гибких и жестких эндоскопов; 
- ПСО не совмещенной с дезинфекцией, ИМН; 
- предстерилизационной (или окончательной) очистки, не совмещенной с дезинфекцией, жестких и гибких эндоскопов ручным и механизированным способами; 
- предварительной очистки эндоскопов и инструментов к ним.
Срок годности средства не менее 5 лет, рабочих растворов не менее 15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</si>
  <si>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канистра об. 5 литров/штука</t>
  </si>
  <si>
    <t xml:space="preserve">Дезинфицирующее средство должно представлять собой концентрированную жидкость со специфическим, умеренным, характерным для аминов запахом. Должно содержать в своем составе в качестве АДВ полигексаметиленгуанидин гидрохлорид (ПГМГ) в интервале 0,6% - 0,8%, бензалкониум хлорид (ЧАС) в интервале 1,1% - 1,3%, N,N-бис (3-аминопропил) додециламин (триамин) в интервале 2,7% - 2,9%, а также неонол в качестве НПАВ, тетранатриевую соль ЭДТА, бутилдигликоль, бензотриазол и воду. Средство не должно содержать альдегидов, перекиси, хлора. Концентрация водородных ионов (рН) средства должна находиться в интервале от 10,5 до 12,5. Средство должно обладать антимикробной активностью в отношении различных грамотрицательных и грамположительных микроорганизмов, возбудителей туберкулеза и анаэробной инфекции, возбудителей ВБИ, вирусов (острые респираторные вирусные  инфекции, герпес, полиомиелит, гепатиты всех видов, включая гепатиты А, В и С, ВИЧ-инфекция, аденовирус, вирус гриппа (в т.ч. высокопатогенные H1N1: атипичные пневмонии, «свиной» и «птичий» грипп, парагрипп), грибов рода Кандида и Трихофитон (дерматофитий), плесневых грибов;  овоцидными свойствами в отношении возбудителей паразитарных болезней (цист и овоцист простейших, яиц и личинок гельминтов, остриций). Средство должно сохранять свой свойства при замораживании и размораживании. Средство должно быть хорошо совместимо с различными поверхностями, не обесцвечивать ткани, не фиксировать органические загрязнения, не вызывать коррозии металлов. Средство по параметрам острой токсичности должно относится не менее чем к 3 классу умеренно опасных веществ при введении в желудок, и не менее чем к 4 классу мало опасных веществ при нанесении на кожу и виде паров при ингаляционном воздействии. 
Средство должно быть разрешено к применению для: 
- дезинфекции и мытья поверхностей в помещениях, жесткой и мягкой мебели, напольных ковровых покрытий, поверхностей аппаратов, приборов, посуды (т.ч. лабораторной, одноразовой), предметов ухода за больными, предметов личной гигиены в лечебно-профилактических и других организациях здравоохранения; 
- дезинфекция медицинского оборудования; 
- дезинфекция ИМН (включая хирургические и стоматологические инструменты) ручным способом; 
- дезинфекции совмещенной с ПСО, ИМН ручным и механизированным способами; 
- дезинфекции, совмещенной с ПСО, гибких и жестких эндоскопов; 
- ПСО не совмещенной с дезинфекцией ИМН; 
- предварительной очистки эндоскопов и инструментов к ним; 
- генеральных уборок, для дезинфекции пищевых и медотходов; 
- дезинфекции крови в сгустках, донорской крови; 
- обработки объектов пораженных плесневыми грибами; 
- обеззараживания предметов обихода, игрушек, помещений, лабораторной посуды и лабораторного оборудования, контаминированных возбудителями паразитарных болезней (цистами и овоцистами простейших, яйцами и личинками гельминтов, остриций).Срок годности средства не менее 5 лет, рабочих растворов не менее 35 дней.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</si>
  <si>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 xml:space="preserve">  Дезинфицирующее средство (концентрат) должно представлять собой прозрачную  жидкость светло-зеленого цвета, обладающее тройным синергетическим действием: дезинфицирующим, моющим, дезодорирующим.  Должно содержать в своем составе в качестве АДВ: комплекс ЧАС (Алкил диметил бензил аммоний хлорид (Бензалкониум хлорид - Хлорид коко) и дидецилдиметиламмоний хлорид) в сумме не менее 10,6 %, Полигексаметилен бигуанид гидрохлорида (ПГМГ) – не менее 2,5%, а также функциональные компоненты: (изопропанол) изопропиловый спирт – не менее 2,5%, ПАВ, ингибитор коррозии, отдушки и др. Не должно содержать в составе активного хлора, кислорода, фенолов, альдегидов. рН средства должен быть в интервале 7,0±0,5%. Средство должно обладать антимикробной активностью в отношении грамотрицательных и грамположительных бактерий (в т.ч. микобактерий туберкулеза (тестировано на М. terrae) и возбудителей внутрибольничных инфекций), вирусов (в том числе энтеральных и парентеральных гепатитов (в т.ч. гепатита А, В и С), ВИЧ, полиомиелита, аденовирусов, вирусов «атипичной пневмонии» (SARS), «птичьего» гриппа H5N1, «свиного» гриппа, гриппа человека, герпеса и др.), патогенных грибов родов Кандида, Трихофитон, плесневых грибов; также средство должно обладать овоцидными свойствами в отношении возбудителей кишечных гельминтозов. Средство должно нейтрализовать неприятные запахи (в т.ч. запах мочи, посторонние запахи в помещениях с лежачими больными), активно разрушать на поверхностях биологические пленки, обладать хорошими моющими свойствами, не должно вызывать коррозии изделий из металлов, повреждать обрабатываемые изделия, (в т.ч. стекла и пластика), фиксировать органические загрязнения, требовать особых условий хранения. Средство должно относиться не менее чем к 4 классу малоопасных веществ, не обладать сенсибилизирующим эффектом, применяться в присутствии пациентов без средств индивидуальной защиты,  не должно требоваться смывание с поверхностей.
Средство должно хорошо смешиваться с водой, сохранять свои свойства после замерзания и последующего оттаивания.
Средство должно быть предназначено для применения в ЛПО различного профиля с целью обеззараживания различных объектов: 
ИМН, включая эндоскопы и инструменты к ним (предстерилизационная очистка, дезинфекция в т.ч. совмещенные в один процесс  ручным, механизированным (ультразвуковым) способами, медицинское оборудование  (в т.ч. стоматологические отсасывающие системы и пр.),  различные поверхности (в т.ч. контактирующие с пищевыми продуктами, холодильные установки), столовая и лабораторная посуда, медицинские, пищевые и органические отходы (в т.ч. кровь, мокрота),  воздух и системы  вентиляции, текущих и генеральных уборок, борьбы с плесневыми грибами, дезинвазии объектов внешней среды, контаминированных возбудителями паразитарных болезней.   
Срок годности средства не менее 5-ти лет, рабочих растворов не менее 24-х суток. Средство должно быть расфасовано в полимерный флакон объемом не менее 1-л с дозирующим устройством. Потребительская упаковка средства должна содержать маркировку на казахском и русском языках.  
</t>
  </si>
  <si>
    <t xml:space="preserve">Дезинфицирующее средство должно представлять собой прозрачную концентрированную жидкость. В качестве активно действующих веществ должно содержать в своем составе гликолевую кислоту в интервале 15,7% - 15,9%, бензалкониум хлорид в интервале 11,5% - 11,7%, моноалкилфенол оксиэтилированный, кислоту фосфонобутан-1,2,4-трикарбоновую и воду. Средство не должно содержать третичных аминов, гуанидиновых оснований, альдегидов, перекиси водорода, спиртов и хлора. Концентрация водородных ионов (рН) раствора с массовой долей 10,0 % должна быть в интервале от 1,5 до 3,5. Средство должно обладать бактерицидным (в т.ч. микобактерии туберкулеза), вирулицидным, фунгицидным (вкл. C. albicans, Asp. niger), а также спороцидным действием. Средство в нативном виде должно относится не менее чем к 3 классу умеренно опасных веществ. 
Средство должно быть разрешено к применению для:
- дезинфекции поверхностей в помещениях, поверхностей аппаратов, приборов; 
- дезинфекции медоборудования (в т.ч. кувезы, наркозно-дыхательная аппаратура, анестезиологическое оборудование, дыхательные контуры, мешки, датчики УЗИ, реанимационные и пеленальные столики и др.); 
- ДВУ жестких и гибких эндоскопов; 
- дезинфекции и стерилизации ИМН, изготовленных из коррозионностойких металлов и сплавов, любых влагостойких материалов (стекла, резины, силикона, пластмассы, керамики и т.д.), включая жесткие и гибкие эндоскопы и инструменты к ним, хирургические и стоматологические инструменты, в том числе вращающиеся ручным и механизированным способом (с применением ультразвука и в специализированных моечных машинах);
- дезинфекции, совмещенной с ПСО, ИМН; 
- ПСО, не совмещенной с дезинфекцией, ИМН;
- предстерилизационной (или окончательной) очистки, не совмещенной с дезинфекцией, жестких и гибких эндоскопов ручным и механизированным способами; 
- предварительной очистки эндоскопов и инструментов к ним; 
- дезинфекции при внутрибольничных и особо опасных инфекциях (чума, холера, туляремия, сибирская язва); 
- дезинфекции в очагах анаэробных инфекцийСрок годности средства не менее 5 лет, рабочих растворов не менее 15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</si>
  <si>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 xml:space="preserve">Дезинфицирующее средство (концентрат) должно представлять собой прозрачную жидкость от бесцветного до светло-желтого цвета обладающее тройным синергетическим действием (дезинфицирующим,  моющим и дезодорирующим), содержащее  в качестве действующих веществ синергетическую композицию из трех групп активно действующих веществ полигексаметиленгуанидин гидрохлорид (ПГМГ), алкилдиметилбензиламмоний хлорид, додецилметиламмоний хлорид (ЧАС), N,N-бис(3-аминопропил) додециламин с суммарным содержанием действующих веществ в интервале  19 - 20%, а также неионогенное ПАВ, активатор формулы, отдушку и другие функциональные добавки, pH 1% водного раствора средства должен быть в интервале  9,0 – 11,0. В составе средства не должны присутствовать спирты, кислоты, перекись водорода, альдегиды, производные хлора, фенола, ферменты. Средство должно обладать бактерицидной (включая возбудителей ВБИ, анаэробных инфекций и легионеллеза), спороцидной, туберкулоцидной (тестировано на М. tеrrаe), вирулицидной (в т.ч. возбудителей полиомиелита, гепатита А, В и С, аденовирусы), фунгицидной (в т.ч. противоплесневой) антимикробной активностью.  Средство должно активно разрушать биологические пленки, не должно вызывать коррозии медицинских инструментов и других изделий, фиксировать органические выделения, обесцвечивать ткани, должно быть совместимо с материалами ИМН, медицинского оборудования (в т.ч. эндоскопического). По степени воздействия на организм средство должно относиться при введении в желудок не менее чем к 3 классу умеренно опасных веществ, при нанесении на кожу не менее чем к 4 классу мало опасных веществ, применяться методом протирания в присутствии людей, смывание средства с обработанных поверхностей и проветривание не должно требоваться. 
Средство должно быть разрешено к применению для: 
ПСО и дезинфекции (в т.ч. при совмещении в один процесс) ИМН, включая жесткие и гибкие эндоскопы ручным и механизированным (ультразвуковым) способами, дезинфекции высокого уровня (ДВУ) эндоскопов,   дезинфекции медоборудования (в т.ч. кувезы, наркозно-дыхательная аппаратура, анестезиологическое оборудование, стоматологические отсасывающие системы), дезинфекции и мытья различных поверхностей  (в т.ч. контактирующих с пищевыми продуктами), генеральных уборок, дезинфекции санитарного транспорта и транспорта для перевозки пищевых продуктов; дезинфекции, мойки и деодорирования мусоросборочного оборудования, мусоропроводов и мусоросборников; обеззараживания медицинских, жидких биологических (кровь, мокрота и т.п.), пищевых и пр. отходов,  воздуха и систем  вентиляции, для борьбы с плесенью, обеззараживания содержимого накопительных баков автономных туалетов, не имеющих  отвода в канализацию, а также поверхностей в кабинах автономных туалетов-биотуалетов.
Срок годности средства не менее 5 лет, многократность использования рабочих растворов не менее 28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</si>
  <si>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флакон об. 1 литр с распылителем/ штука</t>
  </si>
  <si>
    <t xml:space="preserve">Средство должно представлять собой готовый к применению прозрачный бесцветный  раствор со спиртовым  запахом . Средство должно содержать в качестве АДВ не менее 65% масс этанола, изопропиловый спирт не менее 4,7%, полигексадин не менее 0,1%, бензалкония хлорид не менее 0,1%. В составе не должно содержаться фосфаты и альдегиды, высокой токсичности (производные хлора, кислорода, кислот, фенола). Средство должно обладать бактерицидными (включая микобактерии туберкулеза), фунгицидными (Кандида), вирулицидными (включая полиомиелит, энтеровирусы, В-гепатита, ВИЧ). Средство должно быть совместимо с материалами медоборудования и спиртоустойчивыми поверхностями. На обработанных  поверхностях должно  сохранять бактерицидную активность в течение 24 часов Не оставлять следов и разводов, быстро высыхать                                                                                                                                                 Средство должно быть предназначено для быстрой (не более 1 минуты(кроме туберкулеза)  дезинфекции от всех видов микроорганизмов любых видов поверхностей. Средство должно применятся методом орошения для обеззараживания загрязненных и не загрязненных биовыделениями поверхностей и предметов: небольших помещений, медицинских приборов, диагностического и электронного оборудования (в т.ч. датчиков, мониторов, наркозо-дыхательной аппаратуры, кувезов, стоматологических наконечников, зеркал), осветительной аппаратуры, жесткой мебели (в т.ч. операционных, манипуляционных столов, гинекологических и стоматологических кресел, кроватей, кушеток и др). Время обработки должно быть от 30 сек до 1 минуты. Обработка проводится в присутствии людей, без средств защиты органов дыхания (4 класс опасности). Средство должно быть пожаробезопасно. Средство не должно иметь ограничений по максимально допустимой площади обрабатываемой поверхности от общей площади помещения. Средство должно быть расфасовано во флакон объемом не менее 1000 мл с распылителем. Срок годности средства не менее 3-х лет. Потребительская упаковка средства должна содержать маркировку на казахском и русском языке. </t>
  </si>
  <si>
    <t>флакон об. 1 литр с дозатором, рулонные салфетки № 165 (145*320мм)/ комплект</t>
  </si>
  <si>
    <t xml:space="preserve">Дезинфицирующее средство (концентрат) должно представлять собой прозрачную жидкость оранжевого цвета.  Должно содержать в своем составе в качестве АДВ: комплекс 2-х ЧАС 5-го поколения - дидецилдиметиламмониум хлорид (Н-децил-Н) и Алкилдиметилбензиламмоний хлорид (Бензалкониум хлорид - Хлорид коко) в сумме не менее 6,6 %, ПАВ и функциональные компоненты. Не должно содержать в составе активного хлора, кислорода, фенолов, альдегидов. рН средства должен быть в интервале 9,0±0,5%. Средство должно обладать антимикробной активностью в отношении грамотрицательных и грамположительных бактерий, в том числе возбудителей гнойно-септических и других внутрибольничных инфекций (кишечной и синегнойной палочки, стафилококков и т.д.) возбудителей чумы, туляремии, холеры, споры возбудителя сибирской язвы, микобактерий туберкулеза, грибов рода Кандида, Трихофитон, плесневых грибов, вирусов парентеральных гепатитов, ВИЧ, полиомиелита, аденовируса. Средство должно нейтрализовать неприятные запахи (в т.ч. запах мочи, посторонние запахи в помещениях с лежачими больными), активно разрушать на поверхностях биологические пленки, обладать хорошими моющими свойствами, не должно вызывать коррозии изделий из металлов, повреждать обрабатываемые изделия, (в т.ч. стекла и пластика), фиксировать органические загрязнения, требовать особых условий хранения. Средство должно относиться не менее чем к 4 классу малоопасных веществ, не обладать сенсибилизирующим эффектом, применяться в присутствии пациентов без средств индивидуальной защиты,  не должно требоваться смывание с поверхностей.
Средство должно хорошо смешиваться с водой, сохранять свои свойства после замерзания и последующего оттаивания.
Средство должно быть предназначено для применения в ЛПО различного профиля с целью обеззараживания различных поверхностей при текущих и генеральных уборок.
Дезинфицирующее средство (концентрат) должно быть в комплекте с 12-ю рулонными салфетками №165 для дезинфекции, обработки и мытья поверхностей. Салфетки используется для дезинфекции поверхностей, рук, жесткой мебели и предметов медицинского назначения, с любым дезинфицирующим, моющим средством или водой.  В виде сменного блока салфеток.
Состав должен быть из безворсового материала - спанлейс  (50% вискозы. 50% полиэстера), не оставлять следов ворса на протираемых поверхностях, хорошо впитывать жидкость. Плотность материала должен быть не менее 50 г/м2.  
Норма пропитки должна быть от 1,3 до 1,6 литра рабочего раствора. Время пропитки салфеток в контейнере дезинфицирующим средством должно быть - от 15 до30 минут. Должно быть упаковано в перфорированный рулон в индивидуальной упаковке с самоклеющимся формуляром с полями для описания используемого средства. Данный формуляр должен иметь поля: наименование средства, концентрация раствора, время обеззараживания, № партии, срок годности, фамилия сотрудника, залившего раствор.
Размер должен быть:  145мм.х320 мм, 165 штук в рулоне. Совместно с дезинфицирующим средством должны быть поставлены Ведра-диспенсеры в необходимом количестве.                                                                                                                       
Ведро-диспенсер - 3,9 литра снабжены двойными зажимными крышками, что обеспечивает удобство заправки  влажных салфеток жидким средством и предохраняет салфетки от высыхания. 
Конструкция крышки обеспечивает  отрывание салфеток по перфорации  и экономичность расхода растворов используемых средств.
Предназначен для залива дезинфицирующего средства с рулоном сухих салфеток.
К комплекту должен прилагаться алгоритм приготовления рабочего раствора из концентрата, методика применения согласно инструкции при необходимом режиме дезинфекции.
</t>
  </si>
  <si>
    <t>флакон об. 120мл./ штука</t>
  </si>
  <si>
    <t xml:space="preserve">Средство дезинфицирующее – кожный антисептик должен представлять собой готовое к применению средство в виде прозрачной бесцветной гелеобразной жидкости с характерным запахом этанола. Средство в качестве АДВ должно содержать не менее 70 % масс этанола, а также трет-бутиловый спирт, изопропанол и функциональные добавки для ухода за кожей рук. Средство не должно содержать консервантов, красителей и ароматических отдушек. Водородный показатель (pH) средства должен быть в интервале 6,8% – 7,3%. Средство должно обладать бактерицидной (в т.ч. ВБИ), туберкулоцидной (тестирован на M. terrae), вирулицидной (вкл. возбудителей острых респираторных инфекций, энтеровирусы, ротавирусы, вирус полиомиелита, вирусы энтеральных, парентеральных гепатитов, герпеса, атипичной пневмонии, птичьего гриппа, «свиного» гриппа, ВИЧ и др.), фунгицидной (грибы рода Кандида, Трихофитон) активностью. Средство должно проявлять пролонгированное антимикробное (остаточное) действие в течение 3-х часов. Средство по параметрам острой токсичности при введении в желудок и нанесении на кожу относится к 4 классу малоопасных соединений. Средство должно быть разрешено к применению: для обработки рук хирургов и лиц, участвующих в проведении оперативных вмешательств в ЛПО любого профиля; обеззараживания и обезжиривания кожи операционного и инъекционного полей; обработки локтевых сгибов доноров; обработки кожи перед введением катетеров и пункций суставов; обеззараживания надетых на руки персонала перчаток, гигиенической обработки рук медицинских сотрудников; обеззараживания ступней ног. Средство должно быть расфасовано во флакон вместимостью не менее 120 мл. Срок годности средства не менее 3-х лет. Потребительская упаковка средства должна содержать маркировку на казахском и русском языке.  </t>
  </si>
  <si>
    <t>флакон об. 1 литр с дозирующей помпой/штука</t>
  </si>
  <si>
    <t xml:space="preserve">Дезинфицирующее средство представляет собой готовый к применению кожный антисептик в виде прозрачной жидкости от бесцветной до голубого цвета со специфическим запахом. Средство должно содержать в качестве АДВ хлоргексидин биглюконат не менее 0,5%, спирт этиловый или спирт изопропиловый в интервале 60% - 65%, а также функциональные добавки и вспомогательные компоненты. Средство не должно содержать производные фенола (в том числе феноксиэтанол), другие спирты, перекись водорода. Средство должно обладать антимикробной активностью в отношении грамположительных (включая микобактерии туберкулеза) и грамотрицательных бактерий, грибов рода Кандида и Трихофитон, а также вирусов парентеральных гепатитов В и С, ВИЧ, полиомиелита, простого герпеса, гриппа (включая вирусы гриппа А/НINI, А/Н5NI), аденовирусов. Средство должно обладать пролонгированным антимикробным действием до 3-х часов. Средство по параметрам острой токсичности должно относится не менее чем к 4 классу малоопасных веществ при введении в желудок и нанесении на кожу. 
Средство должно быть разрешено к применению для: 
- гигиенической обработки рук медперсонала ЛПО любого профиля, работников лабораторий; 
- обработки рук хирургов и лиц, участвующих в проведении оперативных вмешательств в ЛПО, а также при приеме родов в родильных домах; 
- обработки локтевых сгибов доноров; 
- обработки кожи операционного поля пациентов в ЛПО;  
- обработки кожи инъекционного поля пациентов; 
- обеззараживания перчаток, а также в качестве дезинфицирующего средства для экстренной дезинфекции способом протирания и орошения поверхностей в ЛПО любого профиля, дезинфекция ИМН, в качестве пропитывающего раствора для одноразовых салфеток.
Для дезинфекции поверхностей при бактериальных инфекциях время обеззараживания должно составлять не более 15 мин.; при туберкулезе, вирусных и грибковых инфекциях не более 30 минут. Для дезинфекции ИМН при бактериальных инфекциях время обеззараживания должно составлять не более 30 мин. способом погружения; при туберкулезе, вирусных и грибковых инфекциях - не более 30 мин. способом погружения.  Обработка перчаток при бактериальных (включая туберкулёз), грибковых и вирусных инфекциях – общее время обработки не более 30 секунд (включая время дезинфекционной выдержки); Время выдержки после окончания обработки операционного поля – не более 2 минут; после обработки инъекционного поля – не более 1 мин. 
Срок годности средства не менее 5-и лет. Средство должно быть расфасовано в еврофлакон объемом не менее 1-л с дозирующей помпой. Потребительская упаковка средства должна содержать маркировку на казахском и русском языке.  
</t>
  </si>
  <si>
    <t xml:space="preserve">Средство должно представлять собой готовую к применению непрозрачную вязкую жидкость с перламутровым оттенком с кинематической вязкостью &gt; 4.000 mm2/s. Средство должно представлять собой жидкое мыло с антисептическим эффектом. В качестве активно действующих веществ должно содержать полигексаметиленбинуанидин гидрохлорид в интервале 0,2% - 0,3%, а также натрий лаурет сульфат в интервале 5,0 % - 5,2%, кокомид ДЭА в интервале 0,8% - 1,0%, натрий хлорид в интервале 2,0% - 2,2%, перламутровый концентрат, кислоту лимонную и воду. Средство не должно содержать бензалконий хлорид, а также триклозан и имидазол. Водородный показатель (pH) 10%-ного раствора средства должен быть в интервале от 5,0 до 7,0. Пенообразующая способность средства должна быть не менее 95 мм, устойчивость пены не менее 0,6 мм. Средство должно обладать антимикробной активностью в отношении различных грамотрицательных и грамположительных бактерий (S. aureus, S. aeruginosa, E. coli и т.п.), а также фунгицидной активностью в отношении дрожжеподобных грибов и трихофитий. 
Средство должно быть разрешено к применению для: 
- гигиенической обработки рук хирургов и оперирующего персонала перед применением антисептика; 
- гигиенической обработки кожных покров и кожи рук сотрудников перед проведением медицинских процедур и после их проведения в санпропускниках ЛПУ; родильных домах; 
санитарной обработки кожных покровов; 
- гигиенической обработки кожи рук и ступней с целью профилактики грибковых инфекций. 
Срок годности средства не менее 3-х лет. Средство должно быть расфасовано в полимерный еврофлакон объемом не менее 1-л.Потребительская упаковка средства должна содержать маркировку на казахском и русском языке.
</t>
  </si>
  <si>
    <t>канистра об. 3,8 литра/штука</t>
  </si>
  <si>
    <t xml:space="preserve">Средство должно представлять собой прозрачную сине-зеленую жидкость, с легким цветочным запахом. Средство должно обладать двойной протеолитической активностью и высокими моющими свойствами при низком пенообразовании. В составе должны содержаться два протеолитических фермента (савиназа и алкалаза), дистиллированная вода, функциональные добавки: неионогенные ПАВ, ингибитор коррозии, стабилизатор ферментов; рН средства должен быть в интервале 7,50% - 8,50%. В составе не должны содержаться спирты, альдегиды, перекись водорода, ЧАС, производные фенола, гуанидина, алкиламинов, амилаза, липаза. Средство должно быть разрешено к применению для предстерилизационной очистки ИМН из различных материалов, включая хирургические (в том числе микрохирургические), стоматологические инструменты, инструменты с линзами, жесткие и гибкие эндоскопы и инструменты к ним, окончательной очистки эндоскопов перед ДВУ и стерилизацией. Средство должно применяться ручным способом и в обязательном порядке механизированным способом в ультразвуковых установках, в моюще-дезинфицирующей машине (МДМ) при комнатной температуре. Средство должно быстро удалять органические загрязнения различного происхождения (кровь, слизь, желчь и т.п.) с любых ИМН, в том числе из труднодоступных мест (каналы, просветы, замки и т.п.), должно быть совместимо с материалами ИМН, не корродировать металлы, не повреждать изделия из каучука, пластмасс, нержавеющей стали, углеродистой стали, и мягких металлов. По параметрам острой токсичности при введении в желудок, при нанесении на кожу и при ингаляционном воздействии, при парентеральном введении средство должно относится не менее чем к 4 классу малоопасных веществ.
Выход рабочего раствора из 1 л средства должен составлять для: 
ПСО ИМН ручным способом не менее 500 л при экспозиции 10 минут; 
ПСО ИМН в ультразвуковых установках не менее 125 л при экспозиции 2 минуты; 
ПСО гибких эндоскопов ручным способом не менее 250 л при экспозиции 5 минут; 
ПСО гибких эндоскопов механизированным способом в МДМ не менее 250 л при экспозиции 3 минуты. 
Срок годности средства не менее 1,5 года. Средство должно быть расфасовано в канистру объемом не менее 3,8 л. Потребительская упаковка средства должна содержать маркировку на казахском и русском языке.  </t>
  </si>
  <si>
    <t xml:space="preserve">Средство должно представлять собой готовое к применению прозрачную светло-голубую жидкость без запаха или со слабым запахом альдегидов, содержащую не менее 0,6% ортофталевого альдегида в качестве действующего вещества, а также стабилизатор, ингибитор коррозии и другие компоненты. рН средства должен быть в интервале 7,4% - 7,6 %. Средство должно обладать вирулицидной (включая аденовирусы, вирусы гриппа, парагриппа и др. возбудители острых респираторных инфекций, энтеровирусы, ротавирусы, вирус полиомиелита, вирусы энтеральных, парентеральных гепатитов, герпеса, атипичной пневмонии, ВИЧ-инфекции и др.) бактерицидной, туберкулоцидной, фунгицидной (в отношении грибов рода Кандида и рода Трихофитон) и спороцидной активностью. Средство должно быть совместимо с материалами изделий медицинского назначения и медицинского оборудования, в т.ч. жестких и гибких эндоскопов и автоматических систем для обработки эндоскопов (репроцессоров), в которых используются различные металлы (включая анодированный алюминий, углеродистая сталь, хромированные и никелированные металлы), керамика, стекло, пластмасса и эластомеры. Средство по параметрам острой токсичности при введении в желудок и при нанесении на кожу должно относится не менее чем к 4 классу мало опасных веществ. Средство не должно обладать сенсибилизирующим эффектом.
  Средство должно быть разрешено к применению для: 
- дезинфекции изделий медицинского назначения из различных материалов, в т.ч. термолабильных (вкл. хирургические и стоматологические инструменты, инструменты с линзами, оборудование для анестезии, для терапии дыхательных органов, термометры, жесткие и гибкие эндоскопы, инструменты к ним) ручным способом;  
- дезинфекции высокого уровня (ДВУ) жестких и гибких эндоскопов ручным, механизированным (установка «КРОНТ-УДЭ-1») и автоматизированным способом (автоматическая установка для мойки и ДВУ эндоскопов). Количество циклов в автоматизированной машине для мойки эндоскопов должно быть не менее 75.
Время дезинфекции ИМН и ДВУ эндоскопов ручным и автоматизированным способами должна быть не более 5 минут при температуре средства не более 21 С°. Срок годности средства не менее 2-х лет в невскрытой упаковке производителя, во вскрытой канистре не менее 75 суток. Многократность использования средства должна быть не менее 14 дней. Средство должно быть расфасовано в канистру объемом не менее 3,8 л. Для экспресс-контроля пригодности средства по МРК при его многократном использовании должны иметься специальные однократные индикаторные полоски. Потребительская упаковка средства должна содержать маркировку на казахском и русском языке. </t>
  </si>
  <si>
    <t>упаковка 100 штук/упаковка</t>
  </si>
  <si>
    <t xml:space="preserve">Полоски индикаторные химические однократного применения, должны быть предназначены для экспресс-контроля минимальной рекомендуемой концентрации (МРК) ортофталевого альдегида в дезинфицирующем средстве при его многократном использовании. Они должны быть полуколичественными химическими индикаторами, позволяющими оценить, не снизилось ли содержание ортофталевого альдегида в средстве ниже минимальной рекомендуемой концентрации, установленного для данного средства.
Минимальная рекомендуемая концентрация ортофталевого альдегида в средстве должна быть не менее 0,3%.
Данные полоски не должны использоваться для проверки эффективности процесса дезинфекции (стерилизации), для контроля других дезинфицирующих средств, а также после истечения 90 дней с момента вскрытия упаковки с полосками, после истечения 14 дней с момента начала использования средства и по истечении срока годности полосок.
Форма выпуска: в упаковке не менее 100 штук полосок.
Срок годности не менее 2 лет, во вскрытой упаковке не менее 90 дней.
</t>
  </si>
  <si>
    <t xml:space="preserve">Дезинфицирующее средство (концентрат) должно представлять собой однородную прозрачную жидкость от бесцветного до светло желтого цвета со слабым специфическим запахом. В состав средства в качестве ДВ должен входить стабилизированный пероксид водорода в интервале 19% - 21%, активатор формулы, ингибитор коррозии и другие функциональные компоненты. В составе средства не должны присутствовать дополнительные активные ингредиенты (спирты, альдегиды, НУК, кислоты, производные ЧАС, гуанидина, амина, хлора, фенола, ароматические отдушки). Показатель активности водородных ионов (рН) средства должен быть в интервале 3,0% - 4,0%. Средство должно обладать бактерицидными (грамотрицательная и грамположительная микрофлора, в т.ч. возбудители внутрибольничных, анаэробных,  особо-опасных инфекций (холеры, туляремии, чумы, сибирской язвы) легионеллеза, туберкулоцидными (тестировано на М. terrae), спороцидными (споровые формы бактерий), вирулицидными (в отношении всех известных вирусов-патогенов человека, в том числе вирусов энтеральных и парентеральных гепатитов (в т.ч. гепатита А, В и С), ВИЧ, полиомиелита, аденовирусов, вирусов «атипичной пневмонии» (SARS), «птичьего» гриппа H5N1, «свиного» гриппа, гриппа человека, герпеса и др.), фунгицидными (в отношении грибов родов Candida, Trichophyton, Aspergillus), овоцидными (в отношении возбудителей паразитарных болезней (цисты и ооцисты простейших, яиц и личинок гельминтов). Средство должно обладать тройным синергетическим действием: дезинфицирующим, моющим и дезодорирующим – полностью нейтрализовать неприятные запахи (в т.ч. запах мочи, гнилостные запахи, запах плесени, посторонние запахи в помещениях с лежащими больными). Средство должно хорошо смешиваться с водой, активно разрушать на поверхностях биологические пленки, обладать хорошими моющими свойствами, не фиксировать органические загрязнения на обрабатываемых поверхностях и инструментах, сохранять свои свойства после замерзания и последующего оттаивания. Водные растворы средства не должны портить обрабатываемые поверхности из дерева, стекла, полимерных материалов, а также посуду, игрушки, изделия медицинского назначения и предметы ухода за больными из коррозионностойких металлов, стекла, резин и пластмасс. Средство должно иметь пролонгированный остаточный эффект 5 час, быть экологически безопасным, не требовать ротации. По параметрам острой токсичности при введении в желудок и нанесении на кожу средство должно относиться не менее чем к 4 классу мало опасных веществ, рабочие растворы не должны оказывать кожно-резорбтивного и сенсибилизирующего действия, обработка поверхностей должна проводиться в присутствии пациентов без использования средств индивидуальной защиты. Смывание остатков рабочего раствора с обработанных поверхностей не должно требоваться. 
Средство должно быть разрешено к применению для: 
дезинфекции  и  ПСО (в т.ч. совмещенные в один процесс) и ИМН (в т.ч. эндоскопов), стоматологических материалов (оттисков из альгинатных, силиконовых материалов, полиэфирной смолы, зубопротезных заготовок из металлов, керамики, пластмасс и других материалов, стерилизации ИМН (в т.ч. эндоскопы),  ДВУ эндоскопов, дезинфекции различного медоборудования (в т.ч. наркозно-дыхательной аппаратуры, анестезиологического оборудования, слюноотсасывающих систем,  кувезов),  обеззараживания воздуха, систем вентиляции, кондиционирования (в т.ч. против возбудителей легионеллеза), обеззараживания  медицинских и органических отходов – в т.ч. ИМН, вакцин с просроченным сроком годности (в т.ч. БЦЖ), медицинских пиявок после гирудотерапии, биологических жидкостей (в т.ч. кровь донорская, плазма, препараты крови с истекшим сроком годности), спинномозговая жидкость, околоплодные воды, сыворотка, смывные воды (включая, эндоскопические), выделения больного (в т.ч. отделяемое ран), пищевых отходов и емкостей из-под выделений больного; дезинфекции санитарного транспорта и транспорта для перевозки пищевых продуктов, дезинфекции и мытья помещений и оборудования в т.ч., имеющего контакт с пищевыми продуктами, холодильных камер, дезинфекции скорлупы пищевых яиц, для генеральных уборок, борьбы с плесневыми грибками, дезинвазии объектов внешней среды. Время проведения ДВУ эндоскопов не более 5 мин, стерилизации ИМН не более 30 мин.  
Срок годности средства не менее 2-х лет, рабочих растворов не менее 14 суток. Для экспресс-контроля МЭК средство должно иметь индикаторные полоски. Средство должно быть расфасовано в полимерный еврофлакон объемом не менее 1-л. Потребительская упаковка средства должна содержать маркировку на казахском и русском языке.    
</t>
  </si>
  <si>
    <t>Форма выпуска</t>
  </si>
  <si>
    <t>Заявка по ИМН на 2018год</t>
  </si>
  <si>
    <t>КБСУ, 10л</t>
  </si>
  <si>
    <t xml:space="preserve">Дезинфицирующее средство Дезэфект-Форвард (концентрат) в комплекте с 12-ю рулонными салфетками  №165 для дезинфекции, обработки и мытья поверхностей. </t>
  </si>
  <si>
    <t xml:space="preserve">Дихлоризоцианурат натрия-ДХН для текущей дезинфекции и дезинфекции биоматериалов </t>
  </si>
  <si>
    <t>Утверждаю</t>
  </si>
  <si>
    <t>_____________ Г.Алпысбекова</t>
  </si>
  <si>
    <t>Гл.медсестра</t>
  </si>
  <si>
    <t>Л.Ахметжанова</t>
  </si>
  <si>
    <t>1л</t>
  </si>
  <si>
    <r>
      <rPr>
        <b/>
        <sz val="12"/>
        <color theme="1"/>
        <rFont val="Cambria"/>
        <family val="1"/>
        <charset val="204"/>
        <scheme val="major"/>
      </rPr>
      <t>Фармдезин - Амино</t>
    </r>
    <r>
      <rPr>
        <sz val="12"/>
        <color theme="1"/>
        <rFont val="Cambria"/>
        <family val="1"/>
        <charset val="204"/>
        <scheme val="major"/>
      </rPr>
      <t xml:space="preserve"> концентрат </t>
    </r>
  </si>
  <si>
    <r>
      <rPr>
        <b/>
        <sz val="12"/>
        <color theme="1"/>
        <rFont val="Cambria"/>
        <family val="1"/>
        <charset val="204"/>
        <scheme val="major"/>
      </rPr>
      <t>Фармдезин-Экстра</t>
    </r>
    <r>
      <rPr>
        <sz val="12"/>
        <color theme="1"/>
        <rFont val="Cambria"/>
        <family val="1"/>
        <charset val="204"/>
        <scheme val="major"/>
      </rPr>
      <t xml:space="preserve">       Концентрат  </t>
    </r>
  </si>
  <si>
    <r>
      <rPr>
        <b/>
        <sz val="12"/>
        <color theme="1"/>
        <rFont val="Cambria"/>
        <family val="1"/>
        <charset val="204"/>
        <scheme val="major"/>
      </rPr>
      <t>Фармдезин-Ультра</t>
    </r>
    <r>
      <rPr>
        <sz val="12"/>
        <color theme="1"/>
        <rFont val="Cambria"/>
        <family val="1"/>
        <charset val="204"/>
        <scheme val="major"/>
      </rPr>
      <t xml:space="preserve"> Концентрат </t>
    </r>
  </si>
  <si>
    <r>
      <rPr>
        <b/>
        <sz val="12"/>
        <color theme="1"/>
        <rFont val="Cambria"/>
        <family val="1"/>
        <charset val="204"/>
        <scheme val="major"/>
      </rPr>
      <t>БалаДез Ультра</t>
    </r>
    <r>
      <rPr>
        <sz val="12"/>
        <color theme="1"/>
        <rFont val="Cambria"/>
        <family val="1"/>
        <charset val="204"/>
        <scheme val="major"/>
      </rPr>
      <t xml:space="preserve"> Концентрат </t>
    </r>
  </si>
  <si>
    <r>
      <t>Клиндезин ОПА плюс готовый раствор -</t>
    </r>
    <r>
      <rPr>
        <sz val="12"/>
        <color theme="1"/>
        <rFont val="Cambria"/>
        <family val="1"/>
        <charset val="204"/>
        <scheme val="major"/>
      </rPr>
      <t>ДВУ жестких и гибких эндоскопов ручным, механизированным и автоматизированным</t>
    </r>
  </si>
  <si>
    <r>
      <t>Индикаторные тест-полоски для экспресс-контроля минимальной рекомендуемой концентрации (МРК) в средстве дезинфицирующем «Клиндезин – ОПА плюс»</t>
    </r>
    <r>
      <rPr>
        <sz val="12"/>
        <color rgb="FF000000"/>
        <rFont val="Cambria"/>
        <family val="1"/>
        <charset val="204"/>
        <scheme val="major"/>
      </rPr>
      <t xml:space="preserve"> </t>
    </r>
  </si>
  <si>
    <r>
      <t>Эмпауэр концентрат-</t>
    </r>
    <r>
      <rPr>
        <sz val="12"/>
        <color theme="1"/>
        <rFont val="Cambria"/>
        <family val="1"/>
        <charset val="204"/>
        <scheme val="major"/>
      </rPr>
      <t xml:space="preserve"> для предварительной и окончательной очистки эндоскопов ручным, механизированным и автоматизированным перед ДВУ или стерелизацией.</t>
    </r>
  </si>
  <si>
    <r>
      <rPr>
        <b/>
        <sz val="12"/>
        <color theme="1"/>
        <rFont val="Cambria"/>
        <family val="1"/>
        <charset val="204"/>
        <scheme val="major"/>
      </rPr>
      <t xml:space="preserve">Лизарин </t>
    </r>
    <r>
      <rPr>
        <sz val="12"/>
        <color theme="1"/>
        <rFont val="Cambria"/>
        <family val="1"/>
        <charset val="204"/>
        <scheme val="major"/>
      </rPr>
      <t xml:space="preserve">Концентрат        </t>
    </r>
  </si>
  <si>
    <r>
      <rPr>
        <b/>
        <sz val="12"/>
        <color theme="1"/>
        <rFont val="Cambria"/>
        <family val="1"/>
        <charset val="204"/>
        <scheme val="major"/>
      </rPr>
      <t xml:space="preserve">Рапидес </t>
    </r>
    <r>
      <rPr>
        <sz val="12"/>
        <color theme="1"/>
        <rFont val="Cambria"/>
        <family val="1"/>
        <charset val="204"/>
        <scheme val="major"/>
      </rPr>
      <t xml:space="preserve">                          готовый раствор. </t>
    </r>
  </si>
  <si>
    <r>
      <rPr>
        <b/>
        <sz val="12"/>
        <color theme="1"/>
        <rFont val="Cambria"/>
        <family val="1"/>
        <charset val="204"/>
        <scheme val="major"/>
      </rPr>
      <t>СОЛИХЛОР</t>
    </r>
    <r>
      <rPr>
        <sz val="12"/>
        <color theme="1"/>
        <rFont val="Cambria"/>
        <family val="1"/>
        <charset val="204"/>
        <scheme val="major"/>
      </rPr>
      <t xml:space="preserve"> </t>
    </r>
  </si>
  <si>
    <r>
      <rPr>
        <b/>
        <sz val="12"/>
        <color theme="1"/>
        <rFont val="Cambria"/>
        <family val="1"/>
        <charset val="204"/>
        <scheme val="major"/>
      </rPr>
      <t>Универсал-Дез</t>
    </r>
    <r>
      <rPr>
        <sz val="12"/>
        <color theme="1"/>
        <rFont val="Cambria"/>
        <family val="1"/>
        <charset val="204"/>
        <scheme val="major"/>
      </rPr>
      <t xml:space="preserve">       Концентрат  </t>
    </r>
  </si>
  <si>
    <r>
      <rPr>
        <b/>
        <sz val="12"/>
        <color theme="1"/>
        <rFont val="Cambria"/>
        <family val="1"/>
        <charset val="204"/>
        <scheme val="major"/>
      </rPr>
      <t>Медидез софт с антисептическим эффектом</t>
    </r>
    <r>
      <rPr>
        <sz val="12"/>
        <color theme="1"/>
        <rFont val="Cambria"/>
        <family val="1"/>
        <charset val="204"/>
        <scheme val="major"/>
      </rPr>
      <t xml:space="preserve">                          </t>
    </r>
  </si>
  <si>
    <r>
      <rPr>
        <b/>
        <sz val="12"/>
        <color theme="1"/>
        <rFont val="Cambria"/>
        <family val="1"/>
        <charset val="204"/>
        <scheme val="major"/>
      </rPr>
      <t>ДермАсепт</t>
    </r>
    <r>
      <rPr>
        <sz val="12"/>
        <color theme="1"/>
        <rFont val="Cambria"/>
        <family val="1"/>
        <charset val="204"/>
        <scheme val="major"/>
      </rPr>
      <t xml:space="preserve"> кожный антисептик </t>
    </r>
  </si>
  <si>
    <r>
      <t xml:space="preserve">Стеризол </t>
    </r>
    <r>
      <rPr>
        <sz val="12"/>
        <color rgb="FF000000"/>
        <rFont val="Cambria"/>
        <family val="1"/>
        <charset val="204"/>
        <scheme val="major"/>
      </rPr>
      <t xml:space="preserve">кожный антисептик - Этанол (карманный) ем. 120 мл. </t>
    </r>
  </si>
  <si>
    <t>Кол-во</t>
  </si>
  <si>
    <t>Цена</t>
  </si>
  <si>
    <t>Сумма</t>
  </si>
  <si>
    <t>Скальпель хирургический размер 20с защитным колпачком углеродистый стали,однаразовый.</t>
  </si>
  <si>
    <t>Бумага УЗИ Ultrastan 1100S для видеопринтера SONY.UPP 110mm*20m</t>
  </si>
  <si>
    <t>для видеопринтера SONY.UPP 110mm*20m</t>
  </si>
  <si>
    <t>Скальпель №21</t>
  </si>
  <si>
    <t>Скальпель №22</t>
  </si>
  <si>
    <t>Скальпель хирургический размер 10</t>
  </si>
  <si>
    <t>Скальпель хирургический размер 15</t>
  </si>
  <si>
    <t>Скальпель хирургический размер 20</t>
  </si>
  <si>
    <t>Скальпель хирургический размер 21с защитным колпачком углеродистый стали,однаразовый.</t>
  </si>
  <si>
    <t>Скальпель хирургический размер 22с защитным колпачком углеродистый стали,однаразовый.</t>
  </si>
  <si>
    <t>Скальпель хирургический размер 10с защитным колпачком углеродистый стали,однаразовый.</t>
  </si>
  <si>
    <t>Скальпель хирургический размер 15с защитным колпачком углеродистый стали,однаразовый.</t>
  </si>
  <si>
    <t>Мундштуки (загубник) картонный,одноразовый в индивидуальной упаковке с защитным встроенным фильтром для спирографа BTL Выпускаются по ТУ9398-001-56156837-2007.Размеры: внутренний диаметр-26мм,длина-65мм,толщина стенки-1,0мм. В транспортном коробе 250штук</t>
  </si>
  <si>
    <t>Шприц 20мл инъекционный</t>
  </si>
  <si>
    <t>Шприц 5мл инъекционный</t>
  </si>
  <si>
    <t>Пакет класса А черный размером 500*600 см,18мкм.в комплекте с затяжками</t>
  </si>
  <si>
    <t>Пакет класса Б желтый размером 500*600 см,18мкм.в комплекте с затяжками</t>
  </si>
  <si>
    <t>Пакет для сбора медецинских отходов 500*600 плотность одной стенки 30 микрон общая плотность 60 микрон с хомутом,бирка белая квадратная. Имеет складки с двух сторон. При поставке имееть с собой прибор для измерение плотности (микрометр)</t>
  </si>
  <si>
    <t>Мундштуки картонный,одноразовый в индивидуальной упаковке с защитным встроенным фильтром для спирографа BTL Выпускаются по ТУ9398-001-56156837-2007.Размеры: внутренний диаметр-26мм,длина-65мм,толщина стенки-1,0мм. В транспортном коробе 250штук</t>
  </si>
  <si>
    <t xml:space="preserve">Шприц 20мл инъекционный стерильный однаразовый </t>
  </si>
  <si>
    <t xml:space="preserve">Шприц 5мл инъекционный стерильный однаразовый </t>
  </si>
  <si>
    <t>Итого</t>
  </si>
  <si>
    <t>Приложение №1                                                                                                                                                                                                                             Обявление № 14 от 20.10.2021</t>
  </si>
  <si>
    <t xml:space="preserve">рулон </t>
  </si>
  <si>
    <t>Контейнер для мочи 100мл</t>
  </si>
  <si>
    <t>Контейнер для мочи100мл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</si>
</sst>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sz val="11"/>
      <color rgb="FFFF0000"/>
      <name val="Times New Roman"/>
      <family val="1"/>
      <charset val="204"/>
    </font>
    <font>
      <sz val="10"/>
      <color theme="1"/>
      <name val="Times New Roman"/>
      <family val="1"/>
      <charset val="204"/>
    </font>
    <font>
      <b/>
      <sz val="14"/>
      <color theme="1"/>
      <name val="Times New Roman"/>
      <family val="1"/>
      <charset val="204"/>
    </font>
    <font>
      <sz val="12"/>
      <color theme="1"/>
      <name val="Calibri"/>
      <family val="2"/>
      <scheme val="minor"/>
    </font>
    <font>
      <sz val="12"/>
      <color theme="1"/>
      <name val="Times New Roman"/>
      <family val="1"/>
      <charset val="204"/>
    </font>
    <font>
      <sz val="12"/>
      <color theme="1"/>
      <name val="Cambria"/>
      <family val="1"/>
      <charset val="204"/>
      <scheme val="major"/>
    </font>
    <font>
      <b/>
      <sz val="12"/>
      <color theme="1"/>
      <name val="Cambria"/>
      <family val="1"/>
      <charset val="204"/>
      <scheme val="major"/>
    </font>
    <font>
      <sz val="12"/>
      <color rgb="FF000000"/>
      <name val="Cambria"/>
      <family val="1"/>
      <charset val="204"/>
      <scheme val="major"/>
    </font>
    <font>
      <b/>
      <sz val="12"/>
      <color rgb="FF000000"/>
      <name val="Cambria"/>
      <family val="1"/>
      <charset val="204"/>
      <scheme val="major"/>
    </font>
    <font>
      <sz val="12"/>
      <name val="Times New Roman"/>
      <family val="1"/>
      <charset val="204"/>
    </font>
    <font>
      <b/>
      <sz val="12"/>
      <color theme="1"/>
      <name val="Times New Roman"/>
      <family val="1"/>
      <charset val="204"/>
    </font>
    <font>
      <sz val="12"/>
      <color rgb="FF000000"/>
      <name val="Times New Roman"/>
      <family val="1"/>
      <charset val="204"/>
    </font>
    <font>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3" tint="0.59999389629810485"/>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8"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6" fillId="0" borderId="0"/>
  </cellStyleXfs>
  <cellXfs count="104">
    <xf numFmtId="0" fontId="0" fillId="0" borderId="0" xfId="0"/>
    <xf numFmtId="0" fontId="0" fillId="0" borderId="1" xfId="0" applyBorder="1"/>
    <xf numFmtId="0" fontId="0" fillId="0" borderId="1" xfId="0" applyFill="1" applyBorder="1"/>
    <xf numFmtId="0" fontId="1" fillId="0" borderId="1" xfId="0" applyFont="1" applyBorder="1"/>
    <xf numFmtId="0" fontId="1" fillId="0" borderId="1" xfId="0" applyFont="1" applyFill="1" applyBorder="1"/>
    <xf numFmtId="0" fontId="0" fillId="2" borderId="1" xfId="0" applyFill="1" applyBorder="1"/>
    <xf numFmtId="0" fontId="1" fillId="5" borderId="1" xfId="0" applyFont="1" applyFill="1" applyBorder="1"/>
    <xf numFmtId="0" fontId="0" fillId="5" borderId="1" xfId="0" applyFill="1" applyBorder="1"/>
    <xf numFmtId="0" fontId="1" fillId="6" borderId="1" xfId="0" applyFont="1" applyFill="1" applyBorder="1"/>
    <xf numFmtId="0" fontId="0" fillId="6" borderId="1" xfId="0" applyFill="1" applyBorder="1"/>
    <xf numFmtId="0" fontId="1" fillId="8" borderId="1" xfId="0" applyFont="1" applyFill="1" applyBorder="1"/>
    <xf numFmtId="0" fontId="0" fillId="8" borderId="1" xfId="0" applyFill="1" applyBorder="1"/>
    <xf numFmtId="0" fontId="3" fillId="9" borderId="1" xfId="0" applyFont="1" applyFill="1" applyBorder="1"/>
    <xf numFmtId="0" fontId="3" fillId="0" borderId="1" xfId="0" applyFont="1" applyFill="1" applyBorder="1"/>
    <xf numFmtId="0" fontId="2" fillId="5" borderId="1" xfId="0" applyFont="1" applyFill="1" applyBorder="1"/>
    <xf numFmtId="0" fontId="2" fillId="0" borderId="1" xfId="0" applyFont="1" applyBorder="1"/>
    <xf numFmtId="0" fontId="2" fillId="9" borderId="1" xfId="0" applyFont="1" applyFill="1" applyBorder="1"/>
    <xf numFmtId="0" fontId="3" fillId="0" borderId="1" xfId="0" applyFont="1" applyBorder="1" applyAlignment="1">
      <alignment horizontal="left"/>
    </xf>
    <xf numFmtId="0" fontId="3" fillId="0" borderId="1" xfId="0" applyFont="1" applyBorder="1" applyAlignment="1">
      <alignment horizontal="left" wrapText="1"/>
    </xf>
    <xf numFmtId="0" fontId="3" fillId="9" borderId="1" xfId="0" applyFont="1" applyFill="1" applyBorder="1" applyAlignment="1">
      <alignment horizontal="left"/>
    </xf>
    <xf numFmtId="0" fontId="3" fillId="9" borderId="2" xfId="0" applyFont="1" applyFill="1" applyBorder="1" applyAlignment="1">
      <alignment horizontal="left"/>
    </xf>
    <xf numFmtId="0" fontId="2" fillId="0" borderId="1" xfId="0" applyFont="1" applyBorder="1" applyAlignment="1">
      <alignment horizontal="left"/>
    </xf>
    <xf numFmtId="0" fontId="2" fillId="9" borderId="1" xfId="0" applyFont="1" applyFill="1" applyBorder="1" applyAlignment="1">
      <alignment horizontal="left"/>
    </xf>
    <xf numFmtId="0" fontId="2" fillId="9" borderId="2" xfId="0" applyFont="1" applyFill="1" applyBorder="1" applyAlignment="1">
      <alignment horizontal="left"/>
    </xf>
    <xf numFmtId="0" fontId="4" fillId="9" borderId="1" xfId="0" applyFont="1" applyFill="1" applyBorder="1" applyAlignment="1">
      <alignment horizontal="left"/>
    </xf>
    <xf numFmtId="0" fontId="4" fillId="0" borderId="1" xfId="0" applyFont="1" applyBorder="1" applyAlignment="1">
      <alignment horizontal="left"/>
    </xf>
    <xf numFmtId="0" fontId="6" fillId="0" borderId="0" xfId="0" applyFont="1"/>
    <xf numFmtId="0" fontId="3" fillId="0" borderId="0" xfId="0" applyFont="1"/>
    <xf numFmtId="0" fontId="6" fillId="0" borderId="0" xfId="0" applyFont="1" applyAlignment="1">
      <alignment horizontal="center"/>
    </xf>
    <xf numFmtId="0" fontId="8" fillId="0" borderId="1" xfId="0" applyFont="1" applyBorder="1" applyAlignment="1">
      <alignment horizontal="left" wrapText="1"/>
    </xf>
    <xf numFmtId="0" fontId="8" fillId="9" borderId="1" xfId="0" applyFont="1" applyFill="1" applyBorder="1" applyAlignment="1">
      <alignment horizontal="left" wrapText="1"/>
    </xf>
    <xf numFmtId="0" fontId="9" fillId="9" borderId="1" xfId="0" applyFont="1" applyFill="1" applyBorder="1" applyAlignment="1">
      <alignment horizontal="center" vertical="center" wrapText="1"/>
    </xf>
    <xf numFmtId="0" fontId="11" fillId="0" borderId="1" xfId="0" applyFont="1" applyBorder="1" applyAlignment="1">
      <alignment horizontal="left" vertical="top"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10" fillId="0" borderId="0" xfId="0" applyFont="1" applyAlignment="1">
      <alignment horizontal="center" vertical="top" wrapText="1"/>
    </xf>
    <xf numFmtId="0" fontId="11" fillId="0" borderId="1" xfId="0" applyFont="1" applyBorder="1" applyAlignment="1">
      <alignment vertical="top"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xf>
    <xf numFmtId="0" fontId="9" fillId="9" borderId="1" xfId="0" applyFont="1" applyFill="1" applyBorder="1" applyAlignment="1">
      <alignment vertical="top" wrapText="1"/>
    </xf>
    <xf numFmtId="0" fontId="9" fillId="9"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Border="1" applyAlignment="1">
      <alignment horizontal="left" vertical="top" wrapText="1"/>
    </xf>
    <xf numFmtId="3" fontId="9" fillId="9"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0" borderId="1" xfId="0" applyFont="1" applyBorder="1" applyAlignment="1">
      <alignment horizontal="left" wrapText="1"/>
    </xf>
    <xf numFmtId="0" fontId="14" fillId="0" borderId="1" xfId="0" applyFont="1" applyBorder="1" applyAlignment="1">
      <alignment horizontal="left" wrapText="1"/>
    </xf>
    <xf numFmtId="0" fontId="7" fillId="0" borderId="1" xfId="0" applyFont="1" applyBorder="1"/>
    <xf numFmtId="0" fontId="8" fillId="9" borderId="1" xfId="0" applyFont="1" applyFill="1" applyBorder="1" applyAlignment="1">
      <alignment horizontal="center"/>
    </xf>
    <xf numFmtId="0" fontId="8" fillId="5" borderId="1" xfId="0" applyFont="1" applyFill="1" applyBorder="1" applyAlignment="1">
      <alignment horizontal="center"/>
    </xf>
    <xf numFmtId="0" fontId="7" fillId="0" borderId="1" xfId="0" applyFont="1" applyBorder="1" applyAlignment="1">
      <alignment horizontal="center"/>
    </xf>
    <xf numFmtId="0" fontId="14" fillId="0" borderId="1" xfId="0" applyFont="1" applyFill="1" applyBorder="1" applyAlignment="1">
      <alignment horizontal="center"/>
    </xf>
    <xf numFmtId="0" fontId="9" fillId="9" borderId="1" xfId="0" applyFont="1" applyFill="1" applyBorder="1" applyAlignment="1">
      <alignment horizontal="center" vertical="center"/>
    </xf>
    <xf numFmtId="0" fontId="2" fillId="0" borderId="1" xfId="0" applyFont="1" applyBorder="1" applyAlignment="1">
      <alignment horizontal="left" vertical="center"/>
    </xf>
    <xf numFmtId="0" fontId="8" fillId="0" borderId="0" xfId="0" applyFont="1"/>
    <xf numFmtId="0" fontId="14" fillId="0" borderId="1" xfId="0" applyFont="1" applyBorder="1"/>
    <xf numFmtId="0" fontId="14" fillId="0" borderId="1" xfId="0" applyFont="1" applyBorder="1" applyAlignment="1">
      <alignment wrapText="1"/>
    </xf>
    <xf numFmtId="0" fontId="14" fillId="7" borderId="1" xfId="0" applyFont="1" applyFill="1" applyBorder="1"/>
    <xf numFmtId="0" fontId="14" fillId="0" borderId="1" xfId="0" applyFont="1" applyFill="1" applyBorder="1"/>
    <xf numFmtId="0" fontId="14" fillId="3" borderId="1" xfId="0" applyFont="1" applyFill="1" applyBorder="1"/>
    <xf numFmtId="0" fontId="14" fillId="4" borderId="2" xfId="0" applyFont="1" applyFill="1" applyBorder="1"/>
    <xf numFmtId="0" fontId="8" fillId="0" borderId="1" xfId="0" applyFont="1" applyBorder="1"/>
    <xf numFmtId="0" fontId="8" fillId="0" borderId="1" xfId="0" applyFont="1" applyBorder="1" applyAlignment="1">
      <alignment wrapText="1"/>
    </xf>
    <xf numFmtId="0" fontId="8" fillId="7" borderId="1" xfId="0" applyFont="1" applyFill="1" applyBorder="1"/>
    <xf numFmtId="0" fontId="8" fillId="3" borderId="1" xfId="0" applyFont="1" applyFill="1" applyBorder="1"/>
    <xf numFmtId="0" fontId="8" fillId="4" borderId="2" xfId="0" applyFont="1" applyFill="1" applyBorder="1"/>
    <xf numFmtId="0" fontId="8" fillId="0" borderId="1" xfId="0" applyFont="1" applyFill="1" applyBorder="1"/>
    <xf numFmtId="0" fontId="8" fillId="0" borderId="1" xfId="0" applyFont="1" applyFill="1" applyBorder="1" applyAlignment="1">
      <alignment wrapText="1"/>
    </xf>
    <xf numFmtId="0" fontId="8" fillId="4" borderId="1" xfId="0" applyFont="1" applyFill="1" applyBorder="1"/>
    <xf numFmtId="0" fontId="14" fillId="0" borderId="0" xfId="0" applyFont="1"/>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8" fillId="9" borderId="1" xfId="0" applyFont="1" applyFill="1" applyBorder="1" applyAlignment="1">
      <alignment vertical="center" wrapText="1"/>
    </xf>
    <xf numFmtId="0" fontId="0" fillId="0" borderId="0" xfId="0" applyBorder="1"/>
    <xf numFmtId="0" fontId="14" fillId="0" borderId="2"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xf numFmtId="0" fontId="7" fillId="0" borderId="1" xfId="0" applyNumberFormat="1" applyFont="1" applyFill="1" applyBorder="1"/>
    <xf numFmtId="2" fontId="7" fillId="0" borderId="1" xfId="0" applyNumberFormat="1" applyFont="1" applyFill="1" applyBorder="1"/>
    <xf numFmtId="0" fontId="8" fillId="0" borderId="0" xfId="0" applyNumberFormat="1" applyFont="1" applyFill="1" applyBorder="1" applyAlignment="1">
      <alignment horizontal="center"/>
    </xf>
    <xf numFmtId="0" fontId="6" fillId="0" borderId="0" xfId="0" applyFont="1" applyBorder="1" applyAlignment="1">
      <alignment horizontal="right" wrapText="1"/>
    </xf>
    <xf numFmtId="0" fontId="14" fillId="0" borderId="0" xfId="0" applyFont="1" applyAlignment="1">
      <alignment horizontal="right"/>
    </xf>
    <xf numFmtId="0" fontId="7" fillId="0" borderId="1" xfId="0" applyFont="1" applyBorder="1" applyAlignment="1">
      <alignment horizontal="center" vertical="center"/>
    </xf>
    <xf numFmtId="0"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2" fillId="9" borderId="1" xfId="0" applyFont="1" applyFill="1" applyBorder="1" applyAlignment="1">
      <alignment horizontal="center" wrapText="1"/>
    </xf>
    <xf numFmtId="0" fontId="5" fillId="0" borderId="4" xfId="0" applyFont="1" applyFill="1" applyBorder="1" applyAlignment="1">
      <alignment horizontal="center" vertical="center"/>
    </xf>
    <xf numFmtId="2" fontId="7" fillId="0" borderId="5" xfId="0" applyNumberFormat="1" applyFont="1" applyFill="1" applyBorder="1"/>
    <xf numFmtId="2" fontId="0" fillId="0" borderId="0" xfId="0" applyNumberFormat="1"/>
    <xf numFmtId="0" fontId="2" fillId="9" borderId="3" xfId="0" applyFont="1" applyFill="1" applyBorder="1" applyAlignment="1">
      <alignment horizontal="center" wrapText="1"/>
    </xf>
    <xf numFmtId="2" fontId="7" fillId="0" borderId="3" xfId="0" applyNumberFormat="1" applyFont="1" applyFill="1" applyBorder="1"/>
    <xf numFmtId="0" fontId="14" fillId="0" borderId="1" xfId="0" applyFont="1" applyFill="1" applyBorder="1" applyAlignment="1">
      <alignment vertical="center" wrapText="1"/>
    </xf>
    <xf numFmtId="2"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topLeftCell="B21" zoomScale="90" zoomScaleNormal="90" workbookViewId="0">
      <selection activeCell="B22" sqref="B22"/>
    </sheetView>
  </sheetViews>
  <sheetFormatPr defaultRowHeight="15" x14ac:dyDescent="0.25"/>
  <cols>
    <col min="1" max="1" width="6.140625" customWidth="1"/>
    <col min="2" max="2" width="33.85546875" customWidth="1"/>
    <col min="3" max="3" width="32.5703125" customWidth="1"/>
    <col min="4" max="4" width="8" customWidth="1"/>
    <col min="5" max="5" width="9.28515625" customWidth="1"/>
    <col min="14" max="14" width="11" customWidth="1"/>
  </cols>
  <sheetData>
    <row r="1" spans="1:22" ht="15.75" x14ac:dyDescent="0.25">
      <c r="B1" s="60"/>
      <c r="C1" s="60"/>
      <c r="D1" s="60"/>
      <c r="E1" s="60"/>
      <c r="F1" s="60"/>
      <c r="G1" s="60"/>
      <c r="H1" s="60"/>
      <c r="I1" s="60"/>
      <c r="J1" s="60"/>
      <c r="K1" s="60"/>
      <c r="L1" s="60"/>
      <c r="M1" s="60"/>
    </row>
    <row r="2" spans="1:22" ht="15.75" x14ac:dyDescent="0.25">
      <c r="B2" s="60"/>
      <c r="C2" s="60"/>
      <c r="D2" s="60"/>
      <c r="E2" s="60"/>
      <c r="F2" s="60"/>
      <c r="G2" s="60"/>
      <c r="H2" s="60"/>
      <c r="I2" s="60"/>
      <c r="J2" s="60" t="s">
        <v>32</v>
      </c>
      <c r="K2" s="60"/>
      <c r="L2" s="60"/>
      <c r="M2" s="60"/>
    </row>
    <row r="3" spans="1:22" ht="15.75" x14ac:dyDescent="0.25">
      <c r="B3" s="60"/>
      <c r="C3" s="60"/>
      <c r="D3" s="60"/>
      <c r="E3" s="60"/>
      <c r="F3" s="60"/>
      <c r="G3" s="60"/>
      <c r="H3" s="60"/>
      <c r="I3" s="60"/>
      <c r="J3" s="60" t="s">
        <v>33</v>
      </c>
      <c r="K3" s="60"/>
      <c r="L3" s="60"/>
      <c r="M3" s="60"/>
    </row>
    <row r="4" spans="1:22" ht="15.75" x14ac:dyDescent="0.25">
      <c r="B4" s="60"/>
      <c r="C4" s="60"/>
      <c r="D4" s="60"/>
      <c r="E4" s="60"/>
      <c r="F4" s="60"/>
      <c r="G4" s="60"/>
      <c r="H4" s="60"/>
      <c r="I4" s="60"/>
      <c r="J4" s="60" t="s">
        <v>34</v>
      </c>
      <c r="K4" s="60"/>
      <c r="L4" s="60"/>
      <c r="M4" s="60"/>
    </row>
    <row r="5" spans="1:22" ht="15.75" x14ac:dyDescent="0.25">
      <c r="B5" s="60"/>
      <c r="C5" s="60"/>
      <c r="D5" s="60"/>
      <c r="E5" s="60"/>
      <c r="F5" s="60"/>
      <c r="G5" s="60"/>
      <c r="H5" s="60"/>
      <c r="I5" s="60"/>
      <c r="J5" s="60" t="s">
        <v>35</v>
      </c>
      <c r="K5" s="60"/>
      <c r="L5" s="60"/>
      <c r="M5" s="60"/>
    </row>
    <row r="6" spans="1:22" ht="15.75" x14ac:dyDescent="0.25">
      <c r="B6" s="60"/>
      <c r="C6" s="60"/>
      <c r="D6" s="60"/>
      <c r="E6" s="60"/>
      <c r="F6" s="60"/>
      <c r="G6" s="60"/>
      <c r="H6" s="60"/>
      <c r="I6" s="60"/>
      <c r="J6" s="60"/>
      <c r="K6" s="60"/>
      <c r="L6" s="60"/>
      <c r="M6" s="60"/>
    </row>
    <row r="7" spans="1:22" ht="15.75" x14ac:dyDescent="0.25">
      <c r="B7" s="60" t="s">
        <v>0</v>
      </c>
      <c r="C7" s="60"/>
      <c r="D7" s="60"/>
      <c r="E7" s="60"/>
      <c r="F7" s="60"/>
      <c r="G7" s="60"/>
      <c r="H7" s="60"/>
      <c r="I7" s="60"/>
      <c r="J7" s="60"/>
      <c r="K7" s="60"/>
      <c r="L7" s="60"/>
      <c r="M7" s="60"/>
    </row>
    <row r="8" spans="1:22" ht="15.75" x14ac:dyDescent="0.25">
      <c r="B8" s="60"/>
      <c r="C8" s="60"/>
      <c r="D8" s="60"/>
      <c r="E8" s="60"/>
      <c r="F8" s="60"/>
      <c r="G8" s="60"/>
      <c r="H8" s="60"/>
      <c r="I8" s="60"/>
      <c r="J8" s="60"/>
      <c r="K8" s="60"/>
      <c r="L8" s="60"/>
      <c r="M8" s="60"/>
    </row>
    <row r="9" spans="1:22" ht="15.75" x14ac:dyDescent="0.25">
      <c r="A9" s="3" t="s">
        <v>1</v>
      </c>
      <c r="B9" s="61" t="s">
        <v>2</v>
      </c>
      <c r="C9" s="61" t="s">
        <v>65</v>
      </c>
      <c r="D9" s="62" t="s">
        <v>3</v>
      </c>
      <c r="E9" s="61" t="s">
        <v>4</v>
      </c>
      <c r="F9" s="63" t="s">
        <v>16</v>
      </c>
      <c r="G9" s="64" t="s">
        <v>39</v>
      </c>
      <c r="H9" s="61" t="s">
        <v>18</v>
      </c>
      <c r="I9" s="65" t="s">
        <v>22</v>
      </c>
      <c r="J9" s="66" t="s">
        <v>26</v>
      </c>
      <c r="K9" s="64" t="s">
        <v>29</v>
      </c>
      <c r="L9" s="64" t="s">
        <v>30</v>
      </c>
      <c r="M9" s="64" t="s">
        <v>36</v>
      </c>
      <c r="N9" s="4" t="s">
        <v>42</v>
      </c>
      <c r="O9" s="6" t="s">
        <v>43</v>
      </c>
      <c r="P9" s="8" t="s">
        <v>44</v>
      </c>
      <c r="Q9" s="4" t="s">
        <v>45</v>
      </c>
      <c r="R9" s="4" t="s">
        <v>51</v>
      </c>
      <c r="S9" s="4" t="s">
        <v>55</v>
      </c>
      <c r="T9" s="10" t="s">
        <v>56</v>
      </c>
      <c r="U9" s="4" t="s">
        <v>64</v>
      </c>
      <c r="V9" s="1" t="s">
        <v>109</v>
      </c>
    </row>
    <row r="10" spans="1:22" ht="47.25" x14ac:dyDescent="0.25">
      <c r="A10" s="1"/>
      <c r="B10" s="67" t="s">
        <v>23</v>
      </c>
      <c r="C10" s="68" t="s">
        <v>80</v>
      </c>
      <c r="D10" s="67" t="s">
        <v>5</v>
      </c>
      <c r="E10" s="67">
        <v>15120</v>
      </c>
      <c r="F10" s="69"/>
      <c r="G10" s="67"/>
      <c r="H10" s="67"/>
      <c r="I10" s="70"/>
      <c r="J10" s="71">
        <v>1000</v>
      </c>
      <c r="K10" s="67">
        <v>8000</v>
      </c>
      <c r="L10" s="67">
        <v>3840</v>
      </c>
      <c r="M10" s="67"/>
      <c r="N10" s="1"/>
      <c r="O10" s="7">
        <v>48000</v>
      </c>
      <c r="P10" s="9">
        <v>24000</v>
      </c>
      <c r="Q10" s="1"/>
      <c r="R10" s="5"/>
      <c r="S10" s="1"/>
      <c r="T10" s="11"/>
      <c r="U10" s="1"/>
      <c r="V10" s="1"/>
    </row>
    <row r="11" spans="1:22" ht="47.25" x14ac:dyDescent="0.25">
      <c r="A11" s="1"/>
      <c r="B11" s="67" t="s">
        <v>24</v>
      </c>
      <c r="C11" s="68" t="s">
        <v>80</v>
      </c>
      <c r="D11" s="67"/>
      <c r="E11" s="67"/>
      <c r="F11" s="69">
        <v>28800</v>
      </c>
      <c r="G11" s="67">
        <v>15600</v>
      </c>
      <c r="H11" s="67">
        <v>9324</v>
      </c>
      <c r="I11" s="70">
        <v>35280</v>
      </c>
      <c r="J11" s="71">
        <v>1000</v>
      </c>
      <c r="K11" s="67">
        <v>5000</v>
      </c>
      <c r="L11" s="67"/>
      <c r="M11" s="67">
        <v>63360</v>
      </c>
      <c r="N11" s="1">
        <v>5040</v>
      </c>
      <c r="O11" s="7">
        <v>48000</v>
      </c>
      <c r="P11" s="9">
        <v>24000</v>
      </c>
      <c r="Q11" s="1">
        <v>4800</v>
      </c>
      <c r="R11" s="5">
        <v>25584</v>
      </c>
      <c r="S11" s="1">
        <v>17640</v>
      </c>
      <c r="T11" s="11">
        <v>800</v>
      </c>
      <c r="U11" s="1"/>
      <c r="V11" s="1"/>
    </row>
    <row r="12" spans="1:22" ht="47.25" x14ac:dyDescent="0.25">
      <c r="A12" s="1"/>
      <c r="B12" s="67" t="s">
        <v>25</v>
      </c>
      <c r="C12" s="68" t="s">
        <v>80</v>
      </c>
      <c r="D12" s="67"/>
      <c r="E12" s="67"/>
      <c r="F12" s="69"/>
      <c r="G12" s="67"/>
      <c r="H12" s="67"/>
      <c r="I12" s="70"/>
      <c r="J12" s="71"/>
      <c r="K12" s="67"/>
      <c r="L12" s="67"/>
      <c r="M12" s="67"/>
      <c r="N12" s="1"/>
      <c r="O12" s="7">
        <v>9600</v>
      </c>
      <c r="P12" s="9"/>
      <c r="Q12" s="1"/>
      <c r="R12" s="5"/>
      <c r="S12" s="1"/>
      <c r="T12" s="11"/>
      <c r="U12" s="1"/>
      <c r="V12" s="1"/>
    </row>
    <row r="13" spans="1:22" ht="47.25" x14ac:dyDescent="0.25">
      <c r="A13" s="1"/>
      <c r="B13" s="67" t="s">
        <v>6</v>
      </c>
      <c r="C13" s="68" t="s">
        <v>81</v>
      </c>
      <c r="D13" s="67" t="s">
        <v>7</v>
      </c>
      <c r="E13" s="67">
        <v>1512</v>
      </c>
      <c r="F13" s="69">
        <v>10800</v>
      </c>
      <c r="G13" s="67">
        <v>7500</v>
      </c>
      <c r="H13" s="67">
        <v>5040</v>
      </c>
      <c r="I13" s="70">
        <v>2394</v>
      </c>
      <c r="J13" s="71">
        <v>1000</v>
      </c>
      <c r="K13" s="67">
        <v>1000</v>
      </c>
      <c r="L13" s="67">
        <v>2400</v>
      </c>
      <c r="M13" s="67">
        <v>1584</v>
      </c>
      <c r="N13" s="1">
        <v>3426</v>
      </c>
      <c r="O13" s="7">
        <v>15360</v>
      </c>
      <c r="P13" s="9">
        <v>60000</v>
      </c>
      <c r="Q13" s="1">
        <v>1680</v>
      </c>
      <c r="R13" s="5">
        <v>2500</v>
      </c>
      <c r="S13" s="1">
        <v>2835</v>
      </c>
      <c r="T13" s="11">
        <v>800</v>
      </c>
      <c r="U13" s="1"/>
      <c r="V13" s="1"/>
    </row>
    <row r="14" spans="1:22" ht="32.25" customHeight="1" x14ac:dyDescent="0.25">
      <c r="A14" s="1"/>
      <c r="B14" s="67" t="s">
        <v>8</v>
      </c>
      <c r="C14" s="68" t="s">
        <v>82</v>
      </c>
      <c r="D14" s="67" t="s">
        <v>5</v>
      </c>
      <c r="E14" s="67">
        <v>18900</v>
      </c>
      <c r="F14" s="69">
        <v>7200</v>
      </c>
      <c r="G14" s="67">
        <v>14400</v>
      </c>
      <c r="H14" s="67">
        <v>2000</v>
      </c>
      <c r="I14" s="70">
        <v>44352</v>
      </c>
      <c r="J14" s="71">
        <v>1000</v>
      </c>
      <c r="K14" s="67">
        <v>10000</v>
      </c>
      <c r="L14" s="67"/>
      <c r="M14" s="67">
        <v>1000</v>
      </c>
      <c r="N14" s="1">
        <v>12600</v>
      </c>
      <c r="O14" s="7">
        <v>96000</v>
      </c>
      <c r="P14" s="9">
        <v>60000</v>
      </c>
      <c r="Q14" s="1"/>
      <c r="R14" s="5">
        <v>1800</v>
      </c>
      <c r="S14" s="1">
        <v>15120</v>
      </c>
      <c r="T14" s="11">
        <v>800</v>
      </c>
      <c r="U14" s="1"/>
      <c r="V14" s="1"/>
    </row>
    <row r="15" spans="1:22" ht="126" x14ac:dyDescent="0.25">
      <c r="A15" s="1"/>
      <c r="B15" s="67" t="s">
        <v>9</v>
      </c>
      <c r="C15" s="68" t="s">
        <v>98</v>
      </c>
      <c r="D15" s="67" t="s">
        <v>7</v>
      </c>
      <c r="E15" s="67">
        <v>3780</v>
      </c>
      <c r="F15" s="69">
        <v>1440</v>
      </c>
      <c r="G15" s="67">
        <v>3360</v>
      </c>
      <c r="H15" s="67">
        <v>2880</v>
      </c>
      <c r="I15" s="70">
        <v>8064</v>
      </c>
      <c r="J15" s="71">
        <v>2500</v>
      </c>
      <c r="K15" s="67">
        <v>31200</v>
      </c>
      <c r="L15" s="67">
        <v>1440</v>
      </c>
      <c r="M15" s="67">
        <v>5800</v>
      </c>
      <c r="N15" s="1"/>
      <c r="O15" s="7">
        <v>4080</v>
      </c>
      <c r="P15" s="9">
        <v>1500</v>
      </c>
      <c r="Q15" s="1">
        <v>2400</v>
      </c>
      <c r="R15" s="5">
        <v>3840</v>
      </c>
      <c r="S15" s="1">
        <v>6804</v>
      </c>
      <c r="T15" s="11">
        <v>500</v>
      </c>
      <c r="U15" s="1"/>
      <c r="V15" s="1"/>
    </row>
    <row r="16" spans="1:22" ht="126" x14ac:dyDescent="0.25">
      <c r="A16" s="1"/>
      <c r="B16" s="67" t="s">
        <v>10</v>
      </c>
      <c r="C16" s="68" t="s">
        <v>79</v>
      </c>
      <c r="D16" s="67" t="s">
        <v>7</v>
      </c>
      <c r="E16" s="67">
        <v>2016</v>
      </c>
      <c r="F16" s="69">
        <v>2880</v>
      </c>
      <c r="G16" s="67">
        <v>3360</v>
      </c>
      <c r="H16" s="67">
        <v>1200</v>
      </c>
      <c r="I16" s="70">
        <v>5040</v>
      </c>
      <c r="J16" s="71">
        <v>1500</v>
      </c>
      <c r="K16" s="67">
        <v>2000</v>
      </c>
      <c r="L16" s="67">
        <v>960</v>
      </c>
      <c r="M16" s="67">
        <v>3700</v>
      </c>
      <c r="N16" s="1"/>
      <c r="O16" s="7">
        <v>3840</v>
      </c>
      <c r="P16" s="9">
        <v>15000</v>
      </c>
      <c r="Q16" s="1"/>
      <c r="R16" s="5">
        <v>1440</v>
      </c>
      <c r="S16" s="1">
        <v>2520</v>
      </c>
      <c r="T16" s="11">
        <v>200</v>
      </c>
      <c r="U16" s="1"/>
      <c r="V16" s="1"/>
    </row>
    <row r="17" spans="1:22" ht="126" x14ac:dyDescent="0.25">
      <c r="A17" s="1"/>
      <c r="B17" s="67" t="s">
        <v>20</v>
      </c>
      <c r="C17" s="68" t="s">
        <v>99</v>
      </c>
      <c r="D17" s="67" t="s">
        <v>7</v>
      </c>
      <c r="E17" s="67"/>
      <c r="F17" s="69"/>
      <c r="G17" s="67"/>
      <c r="H17" s="67">
        <v>504</v>
      </c>
      <c r="I17" s="70"/>
      <c r="J17" s="71"/>
      <c r="K17" s="67"/>
      <c r="L17" s="67"/>
      <c r="M17" s="67"/>
      <c r="N17" s="1"/>
      <c r="O17" s="7"/>
      <c r="P17" s="9"/>
      <c r="Q17" s="1"/>
      <c r="R17" s="5"/>
      <c r="S17" s="1"/>
      <c r="T17" s="11"/>
      <c r="U17" s="1"/>
      <c r="V17" s="1"/>
    </row>
    <row r="18" spans="1:22" ht="243" customHeight="1" x14ac:dyDescent="0.25">
      <c r="A18" s="1"/>
      <c r="B18" s="67" t="s">
        <v>11</v>
      </c>
      <c r="C18" s="68" t="s">
        <v>103</v>
      </c>
      <c r="D18" s="67" t="s">
        <v>12</v>
      </c>
      <c r="E18" s="67">
        <v>36</v>
      </c>
      <c r="F18" s="69"/>
      <c r="G18" s="67">
        <v>18</v>
      </c>
      <c r="H18" s="67"/>
      <c r="I18" s="70">
        <v>33</v>
      </c>
      <c r="J18" s="71">
        <v>25</v>
      </c>
      <c r="K18" s="67">
        <v>15</v>
      </c>
      <c r="L18" s="67">
        <v>24</v>
      </c>
      <c r="M18" s="67">
        <v>24</v>
      </c>
      <c r="N18" s="1"/>
      <c r="O18" s="7">
        <v>10</v>
      </c>
      <c r="P18" s="9">
        <v>10</v>
      </c>
      <c r="Q18" s="1"/>
      <c r="R18" s="5">
        <v>3</v>
      </c>
      <c r="S18" s="1">
        <v>33</v>
      </c>
      <c r="T18" s="11">
        <v>6</v>
      </c>
      <c r="U18" s="1">
        <v>37</v>
      </c>
      <c r="V18" s="1"/>
    </row>
    <row r="19" spans="1:22" ht="254.25" customHeight="1" x14ac:dyDescent="0.25">
      <c r="A19" s="1"/>
      <c r="B19" s="67" t="s">
        <v>19</v>
      </c>
      <c r="C19" s="68" t="s">
        <v>102</v>
      </c>
      <c r="D19" s="67" t="s">
        <v>12</v>
      </c>
      <c r="E19" s="67"/>
      <c r="F19" s="69">
        <v>10</v>
      </c>
      <c r="G19" s="67">
        <v>12</v>
      </c>
      <c r="H19" s="67">
        <v>15</v>
      </c>
      <c r="I19" s="70"/>
      <c r="J19" s="71">
        <v>25</v>
      </c>
      <c r="K19" s="67"/>
      <c r="L19" s="67">
        <v>24</v>
      </c>
      <c r="M19" s="67">
        <v>24</v>
      </c>
      <c r="N19" s="1">
        <v>40</v>
      </c>
      <c r="O19" s="7">
        <v>10</v>
      </c>
      <c r="P19" s="9">
        <v>10</v>
      </c>
      <c r="Q19" s="1"/>
      <c r="R19" s="5"/>
      <c r="S19" s="1"/>
      <c r="T19" s="11"/>
      <c r="U19" s="1">
        <v>6</v>
      </c>
      <c r="V19" s="1"/>
    </row>
    <row r="20" spans="1:22" ht="135.75" customHeight="1" x14ac:dyDescent="0.25">
      <c r="A20" s="1"/>
      <c r="B20" s="67" t="s">
        <v>52</v>
      </c>
      <c r="C20" s="68" t="s">
        <v>100</v>
      </c>
      <c r="D20" s="67" t="s">
        <v>12</v>
      </c>
      <c r="E20" s="67"/>
      <c r="F20" s="69"/>
      <c r="G20" s="67"/>
      <c r="H20" s="67"/>
      <c r="I20" s="70"/>
      <c r="J20" s="71"/>
      <c r="K20" s="67"/>
      <c r="L20" s="67"/>
      <c r="M20" s="67"/>
      <c r="N20" s="1"/>
      <c r="O20" s="7"/>
      <c r="P20" s="9"/>
      <c r="Q20" s="1"/>
      <c r="R20" s="5">
        <v>216</v>
      </c>
      <c r="S20" s="1"/>
      <c r="T20" s="11">
        <v>14</v>
      </c>
      <c r="U20" s="1"/>
      <c r="V20" s="1"/>
    </row>
    <row r="21" spans="1:22" ht="118.5" customHeight="1" x14ac:dyDescent="0.25">
      <c r="A21" s="1"/>
      <c r="B21" s="67" t="s">
        <v>53</v>
      </c>
      <c r="C21" s="68" t="s">
        <v>101</v>
      </c>
      <c r="D21" s="67" t="s">
        <v>12</v>
      </c>
      <c r="E21" s="67"/>
      <c r="F21" s="69"/>
      <c r="G21" s="67"/>
      <c r="H21" s="67"/>
      <c r="I21" s="70"/>
      <c r="J21" s="71"/>
      <c r="K21" s="67"/>
      <c r="L21" s="67"/>
      <c r="M21" s="67"/>
      <c r="N21" s="1"/>
      <c r="O21" s="7"/>
      <c r="P21" s="9"/>
      <c r="Q21" s="1"/>
      <c r="R21" s="5">
        <v>50</v>
      </c>
      <c r="S21" s="1"/>
      <c r="T21" s="11">
        <v>14</v>
      </c>
      <c r="U21" s="1"/>
      <c r="V21" s="1"/>
    </row>
    <row r="22" spans="1:22" ht="327.75" customHeight="1" x14ac:dyDescent="0.25">
      <c r="A22" s="1"/>
      <c r="B22" s="67" t="s">
        <v>38</v>
      </c>
      <c r="C22" s="68" t="s">
        <v>83</v>
      </c>
      <c r="D22" s="67" t="s">
        <v>12</v>
      </c>
      <c r="E22" s="67"/>
      <c r="F22" s="69"/>
      <c r="G22" s="67"/>
      <c r="H22" s="67"/>
      <c r="I22" s="70"/>
      <c r="J22" s="71"/>
      <c r="K22" s="67"/>
      <c r="L22" s="67"/>
      <c r="M22" s="67">
        <v>66</v>
      </c>
      <c r="N22" s="1"/>
      <c r="O22" s="7"/>
      <c r="P22" s="9"/>
      <c r="Q22" s="1"/>
      <c r="R22" s="5"/>
      <c r="S22" s="1"/>
      <c r="T22" s="11"/>
      <c r="U22" s="1"/>
      <c r="V22" s="1"/>
    </row>
    <row r="23" spans="1:22" ht="167.25" customHeight="1" x14ac:dyDescent="0.25">
      <c r="A23" s="1"/>
      <c r="B23" s="67" t="s">
        <v>106</v>
      </c>
      <c r="C23" s="68" t="s">
        <v>107</v>
      </c>
      <c r="D23" s="67"/>
      <c r="E23" s="67"/>
      <c r="F23" s="69"/>
      <c r="G23" s="67"/>
      <c r="H23" s="67"/>
      <c r="I23" s="70"/>
      <c r="J23" s="71"/>
      <c r="K23" s="67"/>
      <c r="L23" s="67"/>
      <c r="M23" s="67"/>
      <c r="N23" s="1"/>
      <c r="O23" s="7">
        <v>48</v>
      </c>
      <c r="P23" s="9"/>
      <c r="Q23" s="1"/>
      <c r="R23" s="5"/>
      <c r="S23" s="1"/>
      <c r="T23" s="11"/>
      <c r="U23" s="1"/>
      <c r="V23" s="1"/>
    </row>
    <row r="24" spans="1:22" ht="362.25" customHeight="1" x14ac:dyDescent="0.25">
      <c r="A24" s="1"/>
      <c r="B24" s="67" t="s">
        <v>54</v>
      </c>
      <c r="C24" s="68" t="s">
        <v>94</v>
      </c>
      <c r="D24" s="67" t="s">
        <v>14</v>
      </c>
      <c r="E24" s="67"/>
      <c r="F24" s="69"/>
      <c r="G24" s="67"/>
      <c r="H24" s="67"/>
      <c r="I24" s="70"/>
      <c r="J24" s="71"/>
      <c r="K24" s="67"/>
      <c r="L24" s="67"/>
      <c r="M24" s="67"/>
      <c r="N24" s="1"/>
      <c r="O24" s="7"/>
      <c r="P24" s="9"/>
      <c r="Q24" s="1"/>
      <c r="R24" s="5">
        <v>144</v>
      </c>
      <c r="S24" s="1"/>
      <c r="T24" s="11"/>
      <c r="U24" s="1"/>
      <c r="V24" s="1"/>
    </row>
    <row r="25" spans="1:22" ht="360.75" customHeight="1" x14ac:dyDescent="0.25">
      <c r="A25" s="1"/>
      <c r="B25" s="67" t="s">
        <v>13</v>
      </c>
      <c r="C25" s="68" t="s">
        <v>94</v>
      </c>
      <c r="D25" s="67" t="s">
        <v>14</v>
      </c>
      <c r="E25" s="67">
        <v>13</v>
      </c>
      <c r="F25" s="69">
        <v>7</v>
      </c>
      <c r="G25" s="67">
        <v>12</v>
      </c>
      <c r="H25" s="67">
        <v>10</v>
      </c>
      <c r="I25" s="70">
        <v>47</v>
      </c>
      <c r="J25" s="71"/>
      <c r="K25" s="67">
        <v>10</v>
      </c>
      <c r="L25" s="67">
        <v>8</v>
      </c>
      <c r="M25" s="67">
        <v>9</v>
      </c>
      <c r="N25" s="1">
        <v>17</v>
      </c>
      <c r="O25" s="7">
        <v>17</v>
      </c>
      <c r="P25" s="9">
        <v>7</v>
      </c>
      <c r="Q25" s="1"/>
      <c r="R25" s="5">
        <v>12</v>
      </c>
      <c r="S25" s="1">
        <v>19</v>
      </c>
      <c r="T25" s="11">
        <v>6</v>
      </c>
      <c r="U25" s="1">
        <v>50</v>
      </c>
      <c r="V25" s="1"/>
    </row>
    <row r="26" spans="1:22" ht="135.75" customHeight="1" x14ac:dyDescent="0.25">
      <c r="A26" s="1"/>
      <c r="B26" s="67" t="s">
        <v>15</v>
      </c>
      <c r="C26" s="68" t="s">
        <v>105</v>
      </c>
      <c r="D26" s="67" t="s">
        <v>14</v>
      </c>
      <c r="E26" s="67">
        <v>36</v>
      </c>
      <c r="F26" s="69">
        <v>144</v>
      </c>
      <c r="G26" s="67">
        <v>48</v>
      </c>
      <c r="H26" s="67">
        <v>24</v>
      </c>
      <c r="I26" s="70">
        <v>80</v>
      </c>
      <c r="J26" s="71">
        <v>30</v>
      </c>
      <c r="K26" s="67">
        <v>36</v>
      </c>
      <c r="L26" s="67">
        <v>24</v>
      </c>
      <c r="M26" s="67">
        <v>72</v>
      </c>
      <c r="N26" s="1">
        <v>41</v>
      </c>
      <c r="O26" s="7">
        <v>48</v>
      </c>
      <c r="P26" s="9">
        <v>60</v>
      </c>
      <c r="Q26" s="1"/>
      <c r="R26" s="5">
        <v>288</v>
      </c>
      <c r="S26" s="1">
        <v>42</v>
      </c>
      <c r="T26" s="11"/>
      <c r="U26" s="1"/>
      <c r="V26" s="1"/>
    </row>
    <row r="27" spans="1:22" ht="60" customHeight="1" x14ac:dyDescent="0.25">
      <c r="A27" s="1"/>
      <c r="B27" s="67" t="s">
        <v>114</v>
      </c>
      <c r="C27" s="68" t="s">
        <v>117</v>
      </c>
      <c r="D27" s="67" t="s">
        <v>12</v>
      </c>
      <c r="E27" s="67"/>
      <c r="F27" s="69">
        <v>15</v>
      </c>
      <c r="G27" s="67"/>
      <c r="H27" s="67"/>
      <c r="I27" s="70">
        <v>75</v>
      </c>
      <c r="J27" s="71"/>
      <c r="K27" s="67"/>
      <c r="L27" s="67"/>
      <c r="M27" s="67"/>
      <c r="N27" s="1"/>
      <c r="O27" s="7">
        <v>96</v>
      </c>
      <c r="P27" s="9">
        <v>24</v>
      </c>
      <c r="Q27" s="1"/>
      <c r="R27" s="5"/>
      <c r="S27" s="1"/>
      <c r="T27" s="11"/>
      <c r="U27" s="1"/>
      <c r="V27" s="1"/>
    </row>
    <row r="28" spans="1:22" ht="78.75" x14ac:dyDescent="0.25">
      <c r="A28" s="1"/>
      <c r="B28" s="67" t="s">
        <v>115</v>
      </c>
      <c r="C28" s="68" t="s">
        <v>116</v>
      </c>
      <c r="D28" s="67" t="s">
        <v>12</v>
      </c>
      <c r="E28" s="67"/>
      <c r="F28" s="69"/>
      <c r="G28" s="67"/>
      <c r="H28" s="67"/>
      <c r="I28" s="70"/>
      <c r="J28" s="71"/>
      <c r="K28" s="67"/>
      <c r="L28" s="67"/>
      <c r="M28" s="67"/>
      <c r="N28" s="1"/>
      <c r="O28" s="7"/>
      <c r="P28" s="9">
        <v>24</v>
      </c>
      <c r="Q28" s="1"/>
      <c r="R28" s="5"/>
      <c r="S28" s="1"/>
      <c r="T28" s="11"/>
      <c r="U28" s="1"/>
      <c r="V28" s="1"/>
    </row>
    <row r="29" spans="1:22" ht="47.25" x14ac:dyDescent="0.25">
      <c r="A29" s="1"/>
      <c r="B29" s="67" t="s">
        <v>118</v>
      </c>
      <c r="C29" s="68" t="s">
        <v>119</v>
      </c>
      <c r="D29" s="67"/>
      <c r="E29" s="67"/>
      <c r="F29" s="69"/>
      <c r="G29" s="67"/>
      <c r="H29" s="67"/>
      <c r="I29" s="70"/>
      <c r="J29" s="71"/>
      <c r="K29" s="67"/>
      <c r="L29" s="67"/>
      <c r="M29" s="67"/>
      <c r="N29" s="1"/>
      <c r="O29" s="7"/>
      <c r="P29" s="9"/>
      <c r="Q29" s="1"/>
      <c r="R29" s="5"/>
      <c r="S29" s="1"/>
      <c r="T29" s="11"/>
      <c r="U29" s="1"/>
      <c r="V29" s="1"/>
    </row>
    <row r="30" spans="1:22" ht="76.5" customHeight="1" x14ac:dyDescent="0.25">
      <c r="A30" s="1"/>
      <c r="B30" s="67" t="s">
        <v>120</v>
      </c>
      <c r="C30" s="68" t="s">
        <v>121</v>
      </c>
      <c r="D30" s="67" t="s">
        <v>14</v>
      </c>
      <c r="E30" s="67">
        <v>76</v>
      </c>
      <c r="F30" s="69">
        <v>259</v>
      </c>
      <c r="G30" s="67">
        <v>360</v>
      </c>
      <c r="H30" s="67">
        <v>106</v>
      </c>
      <c r="I30" s="70">
        <v>264</v>
      </c>
      <c r="J30" s="71">
        <v>100</v>
      </c>
      <c r="K30" s="67">
        <v>214</v>
      </c>
      <c r="L30" s="67">
        <v>20</v>
      </c>
      <c r="M30" s="67">
        <v>190080</v>
      </c>
      <c r="N30" s="1">
        <v>483</v>
      </c>
      <c r="O30" s="7">
        <v>612</v>
      </c>
      <c r="P30" s="9">
        <v>288</v>
      </c>
      <c r="Q30" s="1"/>
      <c r="R30" s="5"/>
      <c r="S30" s="1"/>
      <c r="T30" s="11"/>
      <c r="U30" s="1"/>
      <c r="V30" s="1"/>
    </row>
    <row r="31" spans="1:22" ht="252.75" customHeight="1" x14ac:dyDescent="0.25">
      <c r="A31" s="1"/>
      <c r="B31" s="67" t="s">
        <v>46</v>
      </c>
      <c r="C31" s="68" t="s">
        <v>104</v>
      </c>
      <c r="D31" s="67" t="s">
        <v>14</v>
      </c>
      <c r="E31" s="67">
        <v>76</v>
      </c>
      <c r="F31" s="69">
        <v>259</v>
      </c>
      <c r="G31" s="67">
        <v>360</v>
      </c>
      <c r="H31" s="67">
        <v>151</v>
      </c>
      <c r="I31" s="70">
        <v>264</v>
      </c>
      <c r="J31" s="71">
        <v>120</v>
      </c>
      <c r="K31" s="72">
        <v>112</v>
      </c>
      <c r="L31" s="67">
        <v>20</v>
      </c>
      <c r="M31" s="67">
        <v>190080</v>
      </c>
      <c r="N31" s="1">
        <v>484</v>
      </c>
      <c r="O31" s="7">
        <v>612</v>
      </c>
      <c r="P31" s="9">
        <v>90</v>
      </c>
      <c r="Q31" s="1">
        <v>302</v>
      </c>
      <c r="R31" s="5">
        <v>292</v>
      </c>
      <c r="S31" s="1">
        <v>76</v>
      </c>
      <c r="T31" s="11"/>
      <c r="U31" s="1"/>
      <c r="V31" s="1"/>
    </row>
    <row r="32" spans="1:22" ht="357.75" customHeight="1" x14ac:dyDescent="0.25">
      <c r="A32" s="1"/>
      <c r="B32" s="67" t="s">
        <v>47</v>
      </c>
      <c r="C32" s="68" t="s">
        <v>95</v>
      </c>
      <c r="D32" s="67" t="s">
        <v>14</v>
      </c>
      <c r="E32" s="67"/>
      <c r="F32" s="69"/>
      <c r="G32" s="67"/>
      <c r="H32" s="67"/>
      <c r="I32" s="70"/>
      <c r="J32" s="71"/>
      <c r="K32" s="72"/>
      <c r="L32" s="67"/>
      <c r="M32" s="67"/>
      <c r="N32" s="1"/>
      <c r="O32" s="7"/>
      <c r="P32" s="9"/>
      <c r="Q32" s="1">
        <v>302</v>
      </c>
      <c r="R32" s="5"/>
      <c r="S32" s="1">
        <v>76</v>
      </c>
      <c r="T32" s="11"/>
      <c r="U32" s="1"/>
      <c r="V32" s="1"/>
    </row>
    <row r="33" spans="1:22" ht="15.75" x14ac:dyDescent="0.25">
      <c r="A33" s="1"/>
      <c r="B33" s="67" t="s">
        <v>50</v>
      </c>
      <c r="C33" s="67"/>
      <c r="D33" s="67" t="s">
        <v>14</v>
      </c>
      <c r="E33" s="67"/>
      <c r="F33" s="69"/>
      <c r="G33" s="67"/>
      <c r="H33" s="67"/>
      <c r="I33" s="70"/>
      <c r="J33" s="71"/>
      <c r="K33" s="72"/>
      <c r="L33" s="67"/>
      <c r="M33" s="67"/>
      <c r="N33" s="1"/>
      <c r="O33" s="7"/>
      <c r="P33" s="9"/>
      <c r="Q33" s="1"/>
      <c r="R33" s="5">
        <v>292</v>
      </c>
      <c r="S33" s="1"/>
      <c r="T33" s="11"/>
      <c r="U33" s="1"/>
      <c r="V33" s="1"/>
    </row>
    <row r="34" spans="1:22" ht="254.25" customHeight="1" x14ac:dyDescent="0.25">
      <c r="A34" s="1"/>
      <c r="B34" s="67" t="s">
        <v>113</v>
      </c>
      <c r="C34" s="68" t="s">
        <v>104</v>
      </c>
      <c r="D34" s="67" t="s">
        <v>14</v>
      </c>
      <c r="E34" s="67"/>
      <c r="F34" s="69"/>
      <c r="G34" s="67"/>
      <c r="H34" s="67"/>
      <c r="I34" s="70"/>
      <c r="J34" s="71"/>
      <c r="K34" s="72"/>
      <c r="L34" s="67"/>
      <c r="M34" s="67"/>
      <c r="N34" s="1">
        <v>907</v>
      </c>
      <c r="O34" s="7"/>
      <c r="P34" s="9"/>
      <c r="Q34" s="1"/>
      <c r="R34" s="5"/>
      <c r="S34" s="1"/>
      <c r="T34" s="11"/>
      <c r="U34" s="1"/>
      <c r="V34" s="1"/>
    </row>
    <row r="35" spans="1:22" ht="117" customHeight="1" x14ac:dyDescent="0.25">
      <c r="A35" s="1"/>
      <c r="B35" s="67" t="s">
        <v>40</v>
      </c>
      <c r="C35" s="68" t="s">
        <v>91</v>
      </c>
      <c r="D35" s="67" t="s">
        <v>14</v>
      </c>
      <c r="E35" s="67"/>
      <c r="F35" s="69"/>
      <c r="G35" s="67"/>
      <c r="H35" s="67"/>
      <c r="I35" s="70"/>
      <c r="J35" s="71">
        <v>100</v>
      </c>
      <c r="K35" s="72"/>
      <c r="L35" s="67"/>
      <c r="M35" s="67"/>
      <c r="N35" s="1"/>
      <c r="O35" s="7"/>
      <c r="P35" s="9"/>
      <c r="Q35" s="1"/>
      <c r="R35" s="5"/>
      <c r="S35" s="1"/>
      <c r="T35" s="11"/>
      <c r="U35" s="1"/>
      <c r="V35" s="1"/>
    </row>
    <row r="36" spans="1:22" ht="47.25" x14ac:dyDescent="0.25">
      <c r="A36" s="1"/>
      <c r="B36" s="67" t="s">
        <v>48</v>
      </c>
      <c r="C36" s="68" t="s">
        <v>84</v>
      </c>
      <c r="D36" s="67" t="s">
        <v>7</v>
      </c>
      <c r="E36" s="67"/>
      <c r="F36" s="69">
        <v>2880</v>
      </c>
      <c r="G36" s="67"/>
      <c r="H36" s="67"/>
      <c r="I36" s="70"/>
      <c r="J36" s="71">
        <v>1000</v>
      </c>
      <c r="K36" s="67"/>
      <c r="L36" s="67"/>
      <c r="M36" s="67"/>
      <c r="N36" s="1"/>
      <c r="O36" s="7">
        <v>30720</v>
      </c>
      <c r="P36" s="9">
        <v>2400</v>
      </c>
      <c r="Q36" s="1"/>
      <c r="R36" s="5"/>
      <c r="S36" s="1"/>
      <c r="T36" s="11">
        <v>800</v>
      </c>
      <c r="U36" s="1"/>
      <c r="V36" s="1"/>
    </row>
    <row r="37" spans="1:22" ht="94.5" x14ac:dyDescent="0.25">
      <c r="A37" s="1"/>
      <c r="B37" s="67" t="s">
        <v>17</v>
      </c>
      <c r="C37" s="68" t="s">
        <v>112</v>
      </c>
      <c r="D37" s="67" t="s">
        <v>7</v>
      </c>
      <c r="E37" s="67"/>
      <c r="F37" s="69">
        <v>1440</v>
      </c>
      <c r="G37" s="67"/>
      <c r="H37" s="67"/>
      <c r="I37" s="70">
        <v>5040</v>
      </c>
      <c r="J37" s="71">
        <v>300</v>
      </c>
      <c r="K37" s="67"/>
      <c r="L37" s="67">
        <v>48</v>
      </c>
      <c r="M37" s="67"/>
      <c r="N37" s="1"/>
      <c r="O37" s="7">
        <v>384</v>
      </c>
      <c r="P37" s="9">
        <v>480</v>
      </c>
      <c r="Q37" s="1"/>
      <c r="R37" s="5"/>
      <c r="S37" s="1"/>
      <c r="T37" s="11"/>
      <c r="U37" s="1"/>
      <c r="V37" s="1"/>
    </row>
    <row r="38" spans="1:22" ht="211.5" customHeight="1" x14ac:dyDescent="0.25">
      <c r="A38" s="1"/>
      <c r="B38" s="67" t="s">
        <v>31</v>
      </c>
      <c r="C38" s="68" t="s">
        <v>67</v>
      </c>
      <c r="D38" s="67" t="s">
        <v>7</v>
      </c>
      <c r="E38" s="67"/>
      <c r="F38" s="69"/>
      <c r="G38" s="67"/>
      <c r="H38" s="67"/>
      <c r="I38" s="70"/>
      <c r="J38" s="71"/>
      <c r="K38" s="67"/>
      <c r="L38" s="67">
        <v>480</v>
      </c>
      <c r="M38" s="67">
        <v>1056</v>
      </c>
      <c r="N38" s="1"/>
      <c r="O38" s="7"/>
      <c r="P38" s="9"/>
      <c r="Q38" s="1"/>
      <c r="R38" s="5"/>
      <c r="S38" s="1"/>
      <c r="T38" s="11"/>
      <c r="U38" s="1"/>
      <c r="V38" s="1"/>
    </row>
    <row r="39" spans="1:22" ht="209.25" customHeight="1" x14ac:dyDescent="0.25">
      <c r="A39" s="1"/>
      <c r="B39" s="67" t="s">
        <v>37</v>
      </c>
      <c r="C39" s="68" t="s">
        <v>66</v>
      </c>
      <c r="D39" s="67"/>
      <c r="E39" s="67"/>
      <c r="F39" s="69"/>
      <c r="G39" s="67"/>
      <c r="H39" s="67"/>
      <c r="I39" s="70"/>
      <c r="J39" s="71"/>
      <c r="K39" s="67"/>
      <c r="L39" s="67"/>
      <c r="M39" s="67">
        <v>528</v>
      </c>
      <c r="N39" s="1"/>
      <c r="O39" s="7"/>
      <c r="P39" s="9"/>
      <c r="Q39" s="1"/>
      <c r="R39" s="5"/>
      <c r="S39" s="1"/>
      <c r="T39" s="11"/>
      <c r="U39" s="1"/>
      <c r="V39" s="1"/>
    </row>
    <row r="40" spans="1:22" ht="179.25" customHeight="1" x14ac:dyDescent="0.25">
      <c r="A40" s="1"/>
      <c r="B40" s="67" t="s">
        <v>49</v>
      </c>
      <c r="C40" s="68" t="s">
        <v>93</v>
      </c>
      <c r="D40" s="67" t="s">
        <v>7</v>
      </c>
      <c r="E40" s="67"/>
      <c r="F40" s="69">
        <v>14400</v>
      </c>
      <c r="G40" s="67"/>
      <c r="H40" s="67"/>
      <c r="I40" s="70"/>
      <c r="J40" s="71"/>
      <c r="K40" s="67"/>
      <c r="L40" s="67"/>
      <c r="M40" s="67"/>
      <c r="N40" s="1">
        <v>6930</v>
      </c>
      <c r="O40" s="7"/>
      <c r="P40" s="9"/>
      <c r="Q40" s="1"/>
      <c r="R40" s="5"/>
      <c r="S40" s="1"/>
      <c r="T40" s="11"/>
      <c r="U40" s="1"/>
      <c r="V40" s="1"/>
    </row>
    <row r="41" spans="1:22" ht="155.25" customHeight="1" x14ac:dyDescent="0.25">
      <c r="A41" s="1"/>
      <c r="B41" s="67" t="s">
        <v>21</v>
      </c>
      <c r="C41" s="68" t="s">
        <v>92</v>
      </c>
      <c r="D41" s="67" t="s">
        <v>7</v>
      </c>
      <c r="E41" s="67"/>
      <c r="F41" s="69"/>
      <c r="G41" s="67"/>
      <c r="H41" s="67">
        <v>60</v>
      </c>
      <c r="I41" s="70"/>
      <c r="J41" s="71"/>
      <c r="K41" s="67"/>
      <c r="L41" s="67"/>
      <c r="M41" s="67"/>
      <c r="N41" s="1"/>
      <c r="O41" s="7"/>
      <c r="P41" s="9"/>
      <c r="Q41" s="1"/>
      <c r="R41" s="5"/>
      <c r="S41" s="1"/>
      <c r="T41" s="11"/>
      <c r="U41" s="1"/>
      <c r="V41" s="1"/>
    </row>
    <row r="42" spans="1:22" ht="15.75" x14ac:dyDescent="0.25">
      <c r="A42" s="1"/>
      <c r="B42" s="67" t="s">
        <v>27</v>
      </c>
      <c r="C42" s="67"/>
      <c r="D42" s="67" t="s">
        <v>28</v>
      </c>
      <c r="E42" s="67"/>
      <c r="F42" s="69"/>
      <c r="G42" s="67"/>
      <c r="H42" s="67"/>
      <c r="I42" s="70"/>
      <c r="J42" s="71">
        <v>3000</v>
      </c>
      <c r="K42" s="67"/>
      <c r="L42" s="67"/>
      <c r="M42" s="67"/>
      <c r="N42" s="1"/>
      <c r="O42" s="7"/>
      <c r="P42" s="9"/>
      <c r="Q42" s="1"/>
      <c r="R42" s="5"/>
      <c r="S42" s="1"/>
      <c r="T42" s="11"/>
      <c r="U42" s="1"/>
      <c r="V42" s="1"/>
    </row>
    <row r="43" spans="1:22" ht="47.25" x14ac:dyDescent="0.25">
      <c r="A43" s="1"/>
      <c r="B43" s="72" t="s">
        <v>57</v>
      </c>
      <c r="C43" s="73" t="s">
        <v>87</v>
      </c>
      <c r="D43" s="72" t="s">
        <v>58</v>
      </c>
      <c r="E43" s="67"/>
      <c r="F43" s="69"/>
      <c r="G43" s="67"/>
      <c r="H43" s="67"/>
      <c r="I43" s="70"/>
      <c r="J43" s="74"/>
      <c r="K43" s="67"/>
      <c r="L43" s="67"/>
      <c r="M43" s="67"/>
      <c r="N43" s="1"/>
      <c r="O43" s="7"/>
      <c r="P43" s="9"/>
      <c r="Q43" s="1"/>
      <c r="R43" s="5"/>
      <c r="S43" s="1"/>
      <c r="T43" s="11">
        <v>20</v>
      </c>
      <c r="U43" s="1"/>
      <c r="V43" s="1"/>
    </row>
    <row r="44" spans="1:22" ht="226.5" customHeight="1" x14ac:dyDescent="0.25">
      <c r="A44" s="1"/>
      <c r="B44" s="72" t="s">
        <v>89</v>
      </c>
      <c r="C44" s="73" t="s">
        <v>88</v>
      </c>
      <c r="D44" s="72"/>
      <c r="E44" s="67"/>
      <c r="F44" s="69"/>
      <c r="G44" s="67"/>
      <c r="H44" s="67"/>
      <c r="I44" s="70"/>
      <c r="J44" s="74"/>
      <c r="K44" s="67"/>
      <c r="L44" s="67"/>
      <c r="M44" s="67"/>
      <c r="N44" s="1"/>
      <c r="O44" s="7"/>
      <c r="P44" s="9"/>
      <c r="Q44" s="1"/>
      <c r="R44" s="5"/>
      <c r="S44" s="1"/>
      <c r="T44" s="11">
        <v>48</v>
      </c>
      <c r="U44" s="1"/>
      <c r="V44" s="1"/>
    </row>
    <row r="45" spans="1:22" ht="409.5" x14ac:dyDescent="0.25">
      <c r="A45" s="1"/>
      <c r="B45" s="72" t="s">
        <v>90</v>
      </c>
      <c r="C45" s="73" t="s">
        <v>122</v>
      </c>
      <c r="D45" s="72"/>
      <c r="E45" s="67"/>
      <c r="F45" s="69"/>
      <c r="G45" s="67"/>
      <c r="H45" s="67"/>
      <c r="I45" s="70"/>
      <c r="J45" s="74"/>
      <c r="K45" s="67"/>
      <c r="L45" s="67"/>
      <c r="M45" s="67"/>
      <c r="N45" s="1"/>
      <c r="O45" s="7"/>
      <c r="P45" s="9"/>
      <c r="Q45" s="1"/>
      <c r="R45" s="5"/>
      <c r="S45" s="1"/>
      <c r="T45" s="11">
        <v>400</v>
      </c>
      <c r="U45" s="1"/>
      <c r="V45" s="1"/>
    </row>
    <row r="46" spans="1:22" ht="94.5" x14ac:dyDescent="0.25">
      <c r="A46" s="1"/>
      <c r="B46" s="72" t="s">
        <v>85</v>
      </c>
      <c r="C46" s="73" t="s">
        <v>108</v>
      </c>
      <c r="D46" s="72" t="s">
        <v>41</v>
      </c>
      <c r="E46" s="67"/>
      <c r="F46" s="69"/>
      <c r="G46" s="67"/>
      <c r="H46" s="67"/>
      <c r="I46" s="70"/>
      <c r="J46" s="74"/>
      <c r="K46" s="67"/>
      <c r="L46" s="67"/>
      <c r="M46" s="67"/>
      <c r="N46" s="1"/>
      <c r="O46" s="7"/>
      <c r="P46" s="9"/>
      <c r="Q46" s="1"/>
      <c r="R46" s="5"/>
      <c r="S46" s="1"/>
      <c r="T46" s="11">
        <v>28</v>
      </c>
      <c r="U46" s="1"/>
      <c r="V46" s="1">
        <v>1600</v>
      </c>
    </row>
    <row r="47" spans="1:22" ht="63" x14ac:dyDescent="0.25">
      <c r="A47" s="1"/>
      <c r="B47" s="68" t="s">
        <v>59</v>
      </c>
      <c r="C47" s="68" t="s">
        <v>71</v>
      </c>
      <c r="D47" s="67" t="s">
        <v>58</v>
      </c>
      <c r="E47" s="67"/>
      <c r="F47" s="69"/>
      <c r="G47" s="67"/>
      <c r="H47" s="67"/>
      <c r="I47" s="70"/>
      <c r="J47" s="74"/>
      <c r="K47" s="67"/>
      <c r="L47" s="67"/>
      <c r="M47" s="67"/>
      <c r="N47" s="1"/>
      <c r="O47" s="7"/>
      <c r="P47" s="9"/>
      <c r="Q47" s="1"/>
      <c r="R47" s="5"/>
      <c r="S47" s="1"/>
      <c r="T47" s="11">
        <v>10</v>
      </c>
      <c r="U47" s="1"/>
      <c r="V47" s="1"/>
    </row>
    <row r="48" spans="1:22" ht="63" x14ac:dyDescent="0.25">
      <c r="A48" s="1"/>
      <c r="B48" s="68" t="s">
        <v>60</v>
      </c>
      <c r="C48" s="68" t="s">
        <v>72</v>
      </c>
      <c r="D48" s="67" t="s">
        <v>7</v>
      </c>
      <c r="E48" s="67"/>
      <c r="F48" s="69"/>
      <c r="G48" s="67"/>
      <c r="H48" s="67"/>
      <c r="I48" s="70"/>
      <c r="J48" s="74"/>
      <c r="K48" s="67"/>
      <c r="L48" s="67"/>
      <c r="M48" s="67"/>
      <c r="N48" s="1"/>
      <c r="O48" s="7"/>
      <c r="P48" s="9"/>
      <c r="Q48" s="1"/>
      <c r="R48" s="5"/>
      <c r="S48" s="1"/>
      <c r="T48" s="11">
        <v>800</v>
      </c>
      <c r="U48" s="1"/>
      <c r="V48" s="1"/>
    </row>
    <row r="49" spans="1:22" ht="63" x14ac:dyDescent="0.25">
      <c r="A49" s="1"/>
      <c r="B49" s="68" t="s">
        <v>69</v>
      </c>
      <c r="C49" s="68" t="s">
        <v>70</v>
      </c>
      <c r="D49" s="67" t="s">
        <v>7</v>
      </c>
      <c r="E49" s="67"/>
      <c r="F49" s="69"/>
      <c r="G49" s="67"/>
      <c r="H49" s="67"/>
      <c r="I49" s="70"/>
      <c r="J49" s="74"/>
      <c r="K49" s="67"/>
      <c r="L49" s="67"/>
      <c r="M49" s="67"/>
      <c r="N49" s="1"/>
      <c r="O49" s="7"/>
      <c r="P49" s="9"/>
      <c r="Q49" s="1"/>
      <c r="R49" s="5"/>
      <c r="S49" s="1"/>
      <c r="T49" s="11">
        <v>2500</v>
      </c>
      <c r="U49" s="1"/>
      <c r="V49" s="1"/>
    </row>
    <row r="50" spans="1:22" ht="63" x14ac:dyDescent="0.25">
      <c r="A50" s="1"/>
      <c r="B50" s="68" t="s">
        <v>69</v>
      </c>
      <c r="C50" s="68" t="s">
        <v>68</v>
      </c>
      <c r="D50" s="67" t="s">
        <v>7</v>
      </c>
      <c r="E50" s="67"/>
      <c r="F50" s="69"/>
      <c r="G50" s="67"/>
      <c r="H50" s="67"/>
      <c r="I50" s="70"/>
      <c r="J50" s="74"/>
      <c r="K50" s="67"/>
      <c r="L50" s="67"/>
      <c r="M50" s="67"/>
      <c r="N50" s="1"/>
      <c r="O50" s="7"/>
      <c r="P50" s="9"/>
      <c r="Q50" s="1"/>
      <c r="R50" s="5"/>
      <c r="S50" s="1"/>
      <c r="T50" s="11">
        <v>1800</v>
      </c>
      <c r="U50" s="1"/>
      <c r="V50" s="1"/>
    </row>
    <row r="51" spans="1:22" ht="225.75" customHeight="1" x14ac:dyDescent="0.25">
      <c r="A51" s="1"/>
      <c r="B51" s="67" t="s">
        <v>73</v>
      </c>
      <c r="C51" s="68" t="s">
        <v>74</v>
      </c>
      <c r="D51" s="67" t="s">
        <v>58</v>
      </c>
      <c r="E51" s="67"/>
      <c r="F51" s="69"/>
      <c r="G51" s="67"/>
      <c r="H51" s="67"/>
      <c r="I51" s="70"/>
      <c r="J51" s="74"/>
      <c r="K51" s="67"/>
      <c r="L51" s="67"/>
      <c r="M51" s="67"/>
      <c r="N51" s="1"/>
      <c r="O51" s="7"/>
      <c r="P51" s="9"/>
      <c r="Q51" s="1"/>
      <c r="R51" s="5"/>
      <c r="S51" s="1"/>
      <c r="T51" s="11">
        <v>16</v>
      </c>
      <c r="U51" s="1"/>
      <c r="V51" s="1"/>
    </row>
    <row r="52" spans="1:22" ht="225" customHeight="1" x14ac:dyDescent="0.25">
      <c r="A52" s="1"/>
      <c r="B52" s="67" t="s">
        <v>86</v>
      </c>
      <c r="C52" s="68" t="s">
        <v>74</v>
      </c>
      <c r="D52" s="67" t="s">
        <v>58</v>
      </c>
      <c r="E52" s="67"/>
      <c r="F52" s="69"/>
      <c r="G52" s="67"/>
      <c r="H52" s="67"/>
      <c r="I52" s="70"/>
      <c r="J52" s="74"/>
      <c r="K52" s="67"/>
      <c r="L52" s="67"/>
      <c r="M52" s="67"/>
      <c r="N52" s="1"/>
      <c r="O52" s="7"/>
      <c r="P52" s="9"/>
      <c r="Q52" s="1"/>
      <c r="R52" s="5"/>
      <c r="S52" s="1"/>
      <c r="T52" s="11">
        <v>4</v>
      </c>
      <c r="U52" s="1"/>
      <c r="V52" s="1"/>
    </row>
    <row r="53" spans="1:22" ht="47.25" x14ac:dyDescent="0.25">
      <c r="A53" s="1"/>
      <c r="B53" s="73" t="s">
        <v>61</v>
      </c>
      <c r="C53" s="73" t="s">
        <v>77</v>
      </c>
      <c r="D53" s="72" t="s">
        <v>58</v>
      </c>
      <c r="E53" s="67"/>
      <c r="F53" s="69"/>
      <c r="G53" s="67"/>
      <c r="H53" s="67"/>
      <c r="I53" s="70"/>
      <c r="J53" s="74"/>
      <c r="K53" s="67"/>
      <c r="L53" s="67"/>
      <c r="M53" s="67"/>
      <c r="N53" s="1"/>
      <c r="O53" s="7"/>
      <c r="P53" s="9"/>
      <c r="Q53" s="1"/>
      <c r="R53" s="5"/>
      <c r="S53" s="1"/>
      <c r="T53" s="11">
        <v>14</v>
      </c>
      <c r="U53" s="1"/>
      <c r="V53" s="1"/>
    </row>
    <row r="54" spans="1:22" ht="31.5" x14ac:dyDescent="0.25">
      <c r="A54" s="1"/>
      <c r="B54" s="73" t="s">
        <v>62</v>
      </c>
      <c r="C54" s="73" t="s">
        <v>78</v>
      </c>
      <c r="D54" s="72" t="s">
        <v>58</v>
      </c>
      <c r="E54" s="67"/>
      <c r="F54" s="69"/>
      <c r="G54" s="67"/>
      <c r="H54" s="67"/>
      <c r="I54" s="70"/>
      <c r="J54" s="74"/>
      <c r="K54" s="67"/>
      <c r="L54" s="67"/>
      <c r="M54" s="67"/>
      <c r="N54" s="1"/>
      <c r="O54" s="7"/>
      <c r="P54" s="9"/>
      <c r="Q54" s="1"/>
      <c r="R54" s="5"/>
      <c r="S54" s="1"/>
      <c r="T54" s="11">
        <v>14</v>
      </c>
      <c r="U54" s="1"/>
      <c r="V54" s="1"/>
    </row>
    <row r="55" spans="1:22" ht="31.5" x14ac:dyDescent="0.25">
      <c r="A55" s="1"/>
      <c r="B55" s="68" t="s">
        <v>123</v>
      </c>
      <c r="C55" s="68" t="s">
        <v>124</v>
      </c>
      <c r="D55" s="67" t="s">
        <v>7</v>
      </c>
      <c r="E55" s="67"/>
      <c r="F55" s="69"/>
      <c r="G55" s="67"/>
      <c r="H55" s="67"/>
      <c r="I55" s="70"/>
      <c r="J55" s="74"/>
      <c r="K55" s="67"/>
      <c r="L55" s="67"/>
      <c r="M55" s="67"/>
      <c r="N55" s="1"/>
      <c r="O55" s="7"/>
      <c r="P55" s="9"/>
      <c r="Q55" s="1"/>
      <c r="R55" s="5"/>
      <c r="S55" s="1"/>
      <c r="T55" s="11">
        <v>4</v>
      </c>
      <c r="U55" s="1"/>
      <c r="V55" s="1">
        <v>85000</v>
      </c>
    </row>
    <row r="56" spans="1:22" ht="31.5" x14ac:dyDescent="0.25">
      <c r="A56" s="1"/>
      <c r="B56" s="68" t="s">
        <v>125</v>
      </c>
      <c r="C56" s="68" t="s">
        <v>124</v>
      </c>
      <c r="D56" s="67" t="s">
        <v>7</v>
      </c>
      <c r="E56" s="67"/>
      <c r="F56" s="69"/>
      <c r="G56" s="67"/>
      <c r="H56" s="67"/>
      <c r="I56" s="70"/>
      <c r="J56" s="74"/>
      <c r="K56" s="67"/>
      <c r="L56" s="67"/>
      <c r="M56" s="67"/>
      <c r="N56" s="1"/>
      <c r="O56" s="7"/>
      <c r="P56" s="9"/>
      <c r="Q56" s="1"/>
      <c r="R56" s="5"/>
      <c r="S56" s="1"/>
      <c r="T56" s="11">
        <v>2</v>
      </c>
      <c r="U56" s="1"/>
      <c r="V56" s="1">
        <v>175000</v>
      </c>
    </row>
    <row r="57" spans="1:22" ht="31.5" x14ac:dyDescent="0.25">
      <c r="A57" s="1"/>
      <c r="B57" s="68" t="s">
        <v>126</v>
      </c>
      <c r="C57" s="68" t="s">
        <v>127</v>
      </c>
      <c r="D57" s="67" t="s">
        <v>7</v>
      </c>
      <c r="E57" s="67"/>
      <c r="F57" s="69"/>
      <c r="G57" s="67"/>
      <c r="H57" s="67"/>
      <c r="I57" s="70"/>
      <c r="J57" s="74"/>
      <c r="K57" s="67"/>
      <c r="L57" s="67"/>
      <c r="M57" s="67"/>
      <c r="N57" s="1"/>
      <c r="O57" s="7"/>
      <c r="P57" s="9"/>
      <c r="Q57" s="1"/>
      <c r="R57" s="5"/>
      <c r="S57" s="1"/>
      <c r="T57" s="11">
        <v>4</v>
      </c>
      <c r="U57" s="1"/>
      <c r="V57" s="1">
        <v>65000</v>
      </c>
    </row>
    <row r="58" spans="1:22" ht="31.5" x14ac:dyDescent="0.25">
      <c r="A58" s="1"/>
      <c r="B58" s="67" t="s">
        <v>63</v>
      </c>
      <c r="C58" s="68" t="s">
        <v>127</v>
      </c>
      <c r="D58" s="67" t="s">
        <v>7</v>
      </c>
      <c r="E58" s="67"/>
      <c r="F58" s="69"/>
      <c r="G58" s="67"/>
      <c r="H58" s="67"/>
      <c r="I58" s="70"/>
      <c r="J58" s="74"/>
      <c r="K58" s="67"/>
      <c r="L58" s="67"/>
      <c r="M58" s="67"/>
      <c r="N58" s="1"/>
      <c r="O58" s="7"/>
      <c r="P58" s="9"/>
      <c r="Q58" s="1"/>
      <c r="R58" s="5"/>
      <c r="S58" s="1"/>
      <c r="T58" s="11">
        <v>12</v>
      </c>
      <c r="U58" s="1"/>
      <c r="V58" s="1">
        <v>25000</v>
      </c>
    </row>
    <row r="59" spans="1:22" ht="31.5" x14ac:dyDescent="0.25">
      <c r="A59" s="1"/>
      <c r="B59" s="67" t="s">
        <v>128</v>
      </c>
      <c r="C59" s="68" t="s">
        <v>127</v>
      </c>
      <c r="D59" s="67" t="s">
        <v>7</v>
      </c>
      <c r="E59" s="67"/>
      <c r="F59" s="69"/>
      <c r="G59" s="67"/>
      <c r="H59" s="67"/>
      <c r="I59" s="70"/>
      <c r="J59" s="74"/>
      <c r="K59" s="67"/>
      <c r="L59" s="67"/>
      <c r="M59" s="67"/>
      <c r="N59" s="1"/>
      <c r="O59" s="7"/>
      <c r="P59" s="9"/>
      <c r="Q59" s="1"/>
      <c r="R59" s="5"/>
      <c r="S59" s="1"/>
      <c r="T59" s="11">
        <v>12</v>
      </c>
      <c r="U59" s="1"/>
      <c r="V59" s="1">
        <v>25000</v>
      </c>
    </row>
    <row r="60" spans="1:22" ht="31.5" x14ac:dyDescent="0.25">
      <c r="A60" s="1"/>
      <c r="B60" s="67" t="s">
        <v>126</v>
      </c>
      <c r="C60" s="68" t="s">
        <v>129</v>
      </c>
      <c r="D60" s="67" t="s">
        <v>7</v>
      </c>
      <c r="E60" s="67"/>
      <c r="F60" s="69"/>
      <c r="G60" s="67"/>
      <c r="H60" s="67"/>
      <c r="I60" s="70"/>
      <c r="J60" s="74"/>
      <c r="K60" s="67"/>
      <c r="L60" s="67"/>
      <c r="M60" s="67"/>
      <c r="N60" s="1"/>
      <c r="O60" s="7"/>
      <c r="P60" s="9"/>
      <c r="Q60" s="1"/>
      <c r="R60" s="5">
        <v>4</v>
      </c>
      <c r="S60" s="1"/>
      <c r="T60" s="11"/>
      <c r="U60" s="1"/>
      <c r="V60" s="1">
        <v>65000</v>
      </c>
    </row>
    <row r="61" spans="1:22" ht="31.5" x14ac:dyDescent="0.25">
      <c r="A61" s="1"/>
      <c r="B61" s="67" t="s">
        <v>63</v>
      </c>
      <c r="C61" s="68" t="s">
        <v>129</v>
      </c>
      <c r="D61" s="67"/>
      <c r="E61" s="67"/>
      <c r="F61" s="69"/>
      <c r="G61" s="67"/>
      <c r="H61" s="67"/>
      <c r="I61" s="70"/>
      <c r="J61" s="74"/>
      <c r="K61" s="67"/>
      <c r="L61" s="67"/>
      <c r="M61" s="67"/>
      <c r="N61" s="1"/>
      <c r="O61" s="7"/>
      <c r="P61" s="9"/>
      <c r="Q61" s="1"/>
      <c r="R61" s="5">
        <v>5</v>
      </c>
      <c r="S61" s="1"/>
      <c r="T61" s="11"/>
      <c r="U61" s="1"/>
      <c r="V61" s="1">
        <v>25000</v>
      </c>
    </row>
    <row r="62" spans="1:22" ht="31.5" x14ac:dyDescent="0.25">
      <c r="A62" s="1"/>
      <c r="B62" s="67" t="s">
        <v>128</v>
      </c>
      <c r="C62" s="68" t="s">
        <v>129</v>
      </c>
      <c r="D62" s="67"/>
      <c r="E62" s="67"/>
      <c r="F62" s="69"/>
      <c r="G62" s="67"/>
      <c r="H62" s="67"/>
      <c r="I62" s="70"/>
      <c r="J62" s="74"/>
      <c r="K62" s="67"/>
      <c r="L62" s="67"/>
      <c r="M62" s="67"/>
      <c r="N62" s="1"/>
      <c r="O62" s="7"/>
      <c r="P62" s="9"/>
      <c r="Q62" s="1"/>
      <c r="R62" s="5">
        <v>5</v>
      </c>
      <c r="S62" s="1"/>
      <c r="T62" s="11"/>
      <c r="U62" s="1"/>
      <c r="V62" s="1">
        <v>25000</v>
      </c>
    </row>
    <row r="63" spans="1:22" ht="31.5" x14ac:dyDescent="0.25">
      <c r="A63" s="1"/>
      <c r="B63" s="67" t="s">
        <v>130</v>
      </c>
      <c r="C63" s="68" t="s">
        <v>131</v>
      </c>
      <c r="D63" s="67" t="s">
        <v>7</v>
      </c>
      <c r="E63" s="67"/>
      <c r="F63" s="69"/>
      <c r="G63" s="67"/>
      <c r="H63" s="67"/>
      <c r="I63" s="70"/>
      <c r="J63" s="74"/>
      <c r="K63" s="67"/>
      <c r="L63" s="67"/>
      <c r="M63" s="67"/>
      <c r="N63" s="1"/>
      <c r="O63" s="7"/>
      <c r="P63" s="9"/>
      <c r="Q63" s="1"/>
      <c r="R63" s="5">
        <v>3</v>
      </c>
      <c r="S63" s="1"/>
      <c r="T63" s="11"/>
      <c r="U63" s="1"/>
      <c r="V63" s="1">
        <v>38600</v>
      </c>
    </row>
    <row r="64" spans="1:22" ht="15.75" x14ac:dyDescent="0.25">
      <c r="A64" s="1"/>
      <c r="B64" s="67" t="s">
        <v>135</v>
      </c>
      <c r="C64" s="68" t="s">
        <v>133</v>
      </c>
      <c r="D64" s="67" t="s">
        <v>7</v>
      </c>
      <c r="E64" s="67"/>
      <c r="F64" s="69"/>
      <c r="G64" s="67"/>
      <c r="H64" s="67"/>
      <c r="I64" s="70"/>
      <c r="J64" s="74"/>
      <c r="K64" s="67"/>
      <c r="L64" s="67"/>
      <c r="M64" s="67"/>
      <c r="N64" s="1"/>
      <c r="O64" s="7"/>
      <c r="P64" s="9"/>
      <c r="Q64" s="1"/>
      <c r="R64" s="5">
        <v>24</v>
      </c>
      <c r="S64" s="1"/>
      <c r="T64" s="11"/>
      <c r="U64" s="1"/>
      <c r="V64" s="1">
        <v>8500</v>
      </c>
    </row>
    <row r="65" spans="1:22" ht="15.75" x14ac:dyDescent="0.25">
      <c r="A65" s="1"/>
      <c r="B65" s="67" t="s">
        <v>134</v>
      </c>
      <c r="C65" s="68" t="s">
        <v>132</v>
      </c>
      <c r="D65" s="67"/>
      <c r="E65" s="67"/>
      <c r="F65" s="69"/>
      <c r="G65" s="67"/>
      <c r="H65" s="67"/>
      <c r="I65" s="70"/>
      <c r="J65" s="74"/>
      <c r="K65" s="67"/>
      <c r="L65" s="67"/>
      <c r="M65" s="67"/>
      <c r="N65" s="1"/>
      <c r="O65" s="7">
        <v>4</v>
      </c>
      <c r="P65" s="9"/>
      <c r="Q65" s="1"/>
      <c r="R65" s="5"/>
      <c r="S65" s="1"/>
      <c r="T65" s="11"/>
      <c r="U65" s="1"/>
      <c r="V65" s="1">
        <v>25000</v>
      </c>
    </row>
    <row r="66" spans="1:22" ht="15.75" x14ac:dyDescent="0.25">
      <c r="A66" s="1"/>
      <c r="B66" s="67" t="s">
        <v>136</v>
      </c>
      <c r="C66" s="68" t="s">
        <v>137</v>
      </c>
      <c r="D66" s="67"/>
      <c r="E66" s="67"/>
      <c r="F66" s="69"/>
      <c r="G66" s="67"/>
      <c r="H66" s="67"/>
      <c r="I66" s="70"/>
      <c r="J66" s="74"/>
      <c r="K66" s="67"/>
      <c r="L66" s="67"/>
      <c r="M66" s="67">
        <v>5</v>
      </c>
      <c r="N66" s="1"/>
      <c r="O66" s="7"/>
      <c r="P66" s="9"/>
      <c r="Q66" s="1"/>
      <c r="R66" s="5"/>
      <c r="S66" s="1"/>
      <c r="T66" s="11"/>
      <c r="U66" s="1"/>
      <c r="V66" s="1">
        <v>20000</v>
      </c>
    </row>
    <row r="67" spans="1:22" ht="15.75" x14ac:dyDescent="0.25">
      <c r="A67" s="1"/>
      <c r="B67" s="67" t="s">
        <v>75</v>
      </c>
      <c r="C67" s="67" t="s">
        <v>76</v>
      </c>
      <c r="D67" s="67" t="s">
        <v>7</v>
      </c>
      <c r="E67" s="67"/>
      <c r="F67" s="69"/>
      <c r="G67" s="67"/>
      <c r="H67" s="67"/>
      <c r="I67" s="70"/>
      <c r="J67" s="74"/>
      <c r="K67" s="67"/>
      <c r="L67" s="67"/>
      <c r="M67" s="67"/>
      <c r="N67" s="1"/>
      <c r="O67" s="7"/>
      <c r="P67" s="9"/>
      <c r="Q67" s="1"/>
      <c r="R67" s="5"/>
      <c r="S67" s="1"/>
      <c r="T67" s="11">
        <v>4</v>
      </c>
      <c r="U67" s="1"/>
      <c r="V67" s="1"/>
    </row>
    <row r="68" spans="1:22" ht="240.75" customHeight="1" x14ac:dyDescent="0.25">
      <c r="A68" s="1"/>
      <c r="B68" s="67" t="s">
        <v>96</v>
      </c>
      <c r="C68" s="68" t="s">
        <v>97</v>
      </c>
      <c r="D68" s="67" t="s">
        <v>7</v>
      </c>
      <c r="E68" s="67"/>
      <c r="F68" s="69">
        <v>10</v>
      </c>
      <c r="G68" s="67"/>
      <c r="H68" s="67"/>
      <c r="I68" s="70">
        <v>2</v>
      </c>
      <c r="J68" s="74">
        <v>14</v>
      </c>
      <c r="K68" s="67"/>
      <c r="L68" s="67"/>
      <c r="M68" s="67"/>
      <c r="N68" s="1"/>
      <c r="O68" s="7">
        <v>6</v>
      </c>
      <c r="P68" s="9">
        <v>4</v>
      </c>
      <c r="Q68" s="1"/>
      <c r="R68" s="5"/>
      <c r="S68" s="1"/>
      <c r="T68" s="11"/>
      <c r="U68" s="1"/>
      <c r="V68" s="1"/>
    </row>
    <row r="69" spans="1:22" ht="173.25" x14ac:dyDescent="0.25">
      <c r="A69" s="1"/>
      <c r="B69" s="68" t="s">
        <v>110</v>
      </c>
      <c r="C69" s="68" t="s">
        <v>111</v>
      </c>
      <c r="D69" s="67" t="s">
        <v>41</v>
      </c>
      <c r="E69" s="67"/>
      <c r="F69" s="67"/>
      <c r="G69" s="67"/>
      <c r="H69" s="67"/>
      <c r="I69" s="67"/>
      <c r="J69" s="67"/>
      <c r="K69" s="67"/>
      <c r="L69" s="67"/>
      <c r="M69" s="67"/>
      <c r="N69" s="1"/>
      <c r="O69" s="1"/>
      <c r="P69" s="1"/>
      <c r="Q69" s="1"/>
      <c r="R69" s="5"/>
      <c r="S69" s="1"/>
      <c r="T69" s="11">
        <v>3</v>
      </c>
      <c r="U69" s="1"/>
      <c r="V69" s="1">
        <v>250</v>
      </c>
    </row>
    <row r="70" spans="1:22" ht="31.5" x14ac:dyDescent="0.25">
      <c r="A70" s="1"/>
      <c r="B70" s="73" t="s">
        <v>138</v>
      </c>
      <c r="C70" s="73" t="s">
        <v>139</v>
      </c>
      <c r="D70" s="67"/>
      <c r="E70" s="67"/>
      <c r="F70" s="67"/>
      <c r="G70" s="67"/>
      <c r="H70" s="67"/>
      <c r="I70" s="67"/>
      <c r="J70" s="67"/>
      <c r="K70" s="67"/>
      <c r="L70" s="67"/>
      <c r="M70" s="67"/>
      <c r="N70" s="1"/>
      <c r="O70" s="1"/>
      <c r="P70" s="1"/>
      <c r="Q70" s="1"/>
      <c r="R70" s="1">
        <v>2</v>
      </c>
      <c r="S70" s="1"/>
      <c r="T70" s="1"/>
      <c r="U70" s="1"/>
      <c r="V70" s="2">
        <v>38000</v>
      </c>
    </row>
    <row r="71" spans="1:22" ht="15.75" x14ac:dyDescent="0.25">
      <c r="A71" s="1"/>
      <c r="B71" s="72" t="s">
        <v>140</v>
      </c>
      <c r="C71" s="73" t="s">
        <v>141</v>
      </c>
      <c r="D71" s="67"/>
      <c r="E71" s="67"/>
      <c r="F71" s="67"/>
      <c r="G71" s="67"/>
      <c r="H71" s="67"/>
      <c r="I71" s="67"/>
      <c r="J71" s="67"/>
      <c r="K71" s="67"/>
      <c r="L71" s="67"/>
      <c r="M71" s="67"/>
      <c r="N71" s="1"/>
      <c r="O71" s="1"/>
      <c r="P71" s="1"/>
      <c r="Q71" s="1"/>
      <c r="R71" s="1">
        <v>3</v>
      </c>
      <c r="S71" s="1"/>
      <c r="T71" s="1"/>
      <c r="U71" s="1"/>
      <c r="V71" s="2">
        <v>85000</v>
      </c>
    </row>
    <row r="72" spans="1:22" ht="15.75" x14ac:dyDescent="0.25">
      <c r="A72" s="1"/>
      <c r="B72" s="72" t="s">
        <v>142</v>
      </c>
      <c r="C72" s="73" t="s">
        <v>141</v>
      </c>
      <c r="D72" s="67"/>
      <c r="E72" s="67"/>
      <c r="F72" s="67"/>
      <c r="G72" s="67"/>
      <c r="H72" s="67"/>
      <c r="I72" s="67"/>
      <c r="J72" s="67"/>
      <c r="K72" s="67"/>
      <c r="L72" s="67"/>
      <c r="M72" s="67"/>
      <c r="N72" s="1"/>
      <c r="O72" s="1"/>
      <c r="P72" s="1"/>
      <c r="Q72" s="1"/>
      <c r="R72" s="1">
        <v>3</v>
      </c>
      <c r="S72" s="1"/>
      <c r="T72" s="1"/>
      <c r="U72" s="1"/>
      <c r="V72" s="2">
        <v>85000</v>
      </c>
    </row>
    <row r="73" spans="1:22" ht="15.75" x14ac:dyDescent="0.25">
      <c r="A73" s="1"/>
      <c r="B73" s="72" t="s">
        <v>143</v>
      </c>
      <c r="C73" s="73" t="s">
        <v>141</v>
      </c>
      <c r="D73" s="67"/>
      <c r="E73" s="67"/>
      <c r="F73" s="67"/>
      <c r="G73" s="67"/>
      <c r="H73" s="67"/>
      <c r="I73" s="67"/>
      <c r="J73" s="67"/>
      <c r="K73" s="67"/>
      <c r="L73" s="67"/>
      <c r="M73" s="67"/>
      <c r="N73" s="1"/>
      <c r="O73" s="1"/>
      <c r="P73" s="1"/>
      <c r="Q73" s="1"/>
      <c r="R73" s="1">
        <v>3</v>
      </c>
      <c r="S73" s="1"/>
      <c r="T73" s="1"/>
      <c r="U73" s="1"/>
      <c r="V73" s="2">
        <v>85000</v>
      </c>
    </row>
    <row r="74" spans="1:22" ht="31.5" x14ac:dyDescent="0.25">
      <c r="A74" s="1"/>
      <c r="B74" s="72" t="s">
        <v>130</v>
      </c>
      <c r="C74" s="73" t="s">
        <v>144</v>
      </c>
      <c r="D74" s="67"/>
      <c r="E74" s="67"/>
      <c r="F74" s="67"/>
      <c r="G74" s="67"/>
      <c r="H74" s="67"/>
      <c r="I74" s="67"/>
      <c r="J74" s="67"/>
      <c r="K74" s="67"/>
      <c r="L74" s="67"/>
      <c r="M74" s="67"/>
      <c r="N74" s="1"/>
      <c r="O74" s="1"/>
      <c r="P74" s="1"/>
      <c r="Q74" s="1"/>
      <c r="R74" s="1">
        <v>3</v>
      </c>
      <c r="S74" s="1"/>
      <c r="T74" s="1"/>
      <c r="U74" s="1"/>
      <c r="V74" s="2">
        <v>38600</v>
      </c>
    </row>
    <row r="75" spans="1:22" ht="15.75" x14ac:dyDescent="0.25">
      <c r="A75" s="1"/>
      <c r="B75" s="72" t="s">
        <v>145</v>
      </c>
      <c r="C75" s="73" t="s">
        <v>146</v>
      </c>
      <c r="D75" s="67"/>
      <c r="E75" s="67"/>
      <c r="F75" s="67"/>
      <c r="G75" s="67"/>
      <c r="H75" s="67"/>
      <c r="I75" s="67"/>
      <c r="J75" s="67"/>
      <c r="K75" s="67"/>
      <c r="L75" s="67"/>
      <c r="M75" s="67"/>
      <c r="N75" s="1"/>
      <c r="O75" s="1"/>
      <c r="P75" s="1"/>
      <c r="Q75" s="1"/>
      <c r="R75" s="1">
        <v>10</v>
      </c>
      <c r="S75" s="1"/>
      <c r="T75" s="1"/>
      <c r="U75" s="1"/>
      <c r="V75" s="2">
        <v>20000</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topLeftCell="A37" zoomScaleNormal="100" zoomScaleSheetLayoutView="56" workbookViewId="0">
      <selection activeCell="B52" sqref="B52"/>
    </sheetView>
  </sheetViews>
  <sheetFormatPr defaultRowHeight="15" x14ac:dyDescent="0.25"/>
  <cols>
    <col min="1" max="1" width="5.28515625" customWidth="1"/>
    <col min="2" max="2" width="51.42578125" customWidth="1"/>
    <col min="3" max="3" width="173.140625" customWidth="1"/>
    <col min="4" max="4" width="17.28515625" customWidth="1"/>
    <col min="5" max="5" width="15.28515625" customWidth="1"/>
    <col min="6" max="6" width="19.28515625" customWidth="1"/>
    <col min="7" max="7" width="15.140625" customWidth="1"/>
  </cols>
  <sheetData>
    <row r="1" spans="1:25" ht="18.75" x14ac:dyDescent="0.3">
      <c r="D1" s="26" t="s">
        <v>181</v>
      </c>
      <c r="E1" s="26"/>
      <c r="F1" s="27"/>
    </row>
    <row r="2" spans="1:25" ht="18.75" x14ac:dyDescent="0.3">
      <c r="D2" s="26" t="s">
        <v>33</v>
      </c>
      <c r="E2" s="26"/>
      <c r="F2" s="27"/>
    </row>
    <row r="3" spans="1:25" ht="18.75" x14ac:dyDescent="0.3">
      <c r="D3" s="26" t="s">
        <v>34</v>
      </c>
      <c r="E3" s="26"/>
      <c r="F3" s="27"/>
    </row>
    <row r="4" spans="1:25" ht="18.75" x14ac:dyDescent="0.3">
      <c r="D4" s="26" t="s">
        <v>182</v>
      </c>
      <c r="E4" s="26"/>
      <c r="F4" s="27"/>
    </row>
    <row r="5" spans="1:25" ht="18.75" x14ac:dyDescent="0.3">
      <c r="D5" s="26"/>
      <c r="E5" s="26"/>
      <c r="F5" s="27"/>
    </row>
    <row r="8" spans="1:25" ht="18.75" x14ac:dyDescent="0.3">
      <c r="C8" s="28" t="s">
        <v>177</v>
      </c>
    </row>
    <row r="10" spans="1:25" x14ac:dyDescent="0.25">
      <c r="A10" s="17" t="s">
        <v>1</v>
      </c>
      <c r="B10" s="18" t="s">
        <v>2</v>
      </c>
      <c r="C10" s="17" t="s">
        <v>65</v>
      </c>
      <c r="D10" s="17" t="s">
        <v>176</v>
      </c>
      <c r="E10" s="18" t="s">
        <v>147</v>
      </c>
      <c r="F10" s="18" t="s">
        <v>148</v>
      </c>
      <c r="G10" s="18" t="s">
        <v>149</v>
      </c>
      <c r="H10" s="17" t="s">
        <v>4</v>
      </c>
      <c r="I10" s="19" t="s">
        <v>16</v>
      </c>
      <c r="J10" s="19" t="s">
        <v>39</v>
      </c>
      <c r="K10" s="19" t="s">
        <v>18</v>
      </c>
      <c r="L10" s="19" t="s">
        <v>22</v>
      </c>
      <c r="M10" s="20" t="s">
        <v>26</v>
      </c>
      <c r="N10" s="19" t="s">
        <v>29</v>
      </c>
      <c r="O10" s="19" t="s">
        <v>30</v>
      </c>
      <c r="P10" s="19" t="s">
        <v>36</v>
      </c>
      <c r="Q10" s="19" t="s">
        <v>42</v>
      </c>
      <c r="R10" s="19" t="s">
        <v>43</v>
      </c>
      <c r="S10" s="19" t="s">
        <v>44</v>
      </c>
      <c r="T10" s="19" t="s">
        <v>45</v>
      </c>
      <c r="U10" s="19" t="s">
        <v>51</v>
      </c>
      <c r="V10" s="19" t="s">
        <v>55</v>
      </c>
      <c r="W10" s="12" t="s">
        <v>56</v>
      </c>
      <c r="X10" s="13" t="s">
        <v>64</v>
      </c>
      <c r="Y10" s="14" t="s">
        <v>109</v>
      </c>
    </row>
    <row r="11" spans="1:25" ht="21" customHeight="1" x14ac:dyDescent="0.25">
      <c r="A11" s="21">
        <v>1</v>
      </c>
      <c r="B11" s="29" t="s">
        <v>23</v>
      </c>
      <c r="C11" s="29" t="s">
        <v>80</v>
      </c>
      <c r="D11" s="29" t="s">
        <v>5</v>
      </c>
      <c r="E11" s="44">
        <f>H11+I11+J11+K11+L11+M11+N11+O11+P11+Q11+R11+S11+T11+U11+V11+W11</f>
        <v>99960</v>
      </c>
      <c r="F11" s="54">
        <v>33.6</v>
      </c>
      <c r="G11" s="44">
        <f>E11*F11</f>
        <v>3358656</v>
      </c>
      <c r="H11" s="21">
        <v>15120</v>
      </c>
      <c r="I11" s="22"/>
      <c r="J11" s="22"/>
      <c r="K11" s="22"/>
      <c r="L11" s="22"/>
      <c r="M11" s="23">
        <v>1000</v>
      </c>
      <c r="N11" s="22">
        <v>8000</v>
      </c>
      <c r="O11" s="22">
        <v>3840</v>
      </c>
      <c r="P11" s="22"/>
      <c r="Q11" s="22"/>
      <c r="R11" s="22">
        <v>48000</v>
      </c>
      <c r="S11" s="22">
        <v>24000</v>
      </c>
      <c r="T11" s="22"/>
      <c r="U11" s="22"/>
      <c r="V11" s="22"/>
      <c r="W11" s="16"/>
      <c r="X11" s="15"/>
      <c r="Y11" s="14"/>
    </row>
    <row r="12" spans="1:25" ht="18" customHeight="1" x14ac:dyDescent="0.25">
      <c r="A12" s="21">
        <v>2</v>
      </c>
      <c r="B12" s="29" t="s">
        <v>24</v>
      </c>
      <c r="C12" s="29" t="s">
        <v>80</v>
      </c>
      <c r="D12" s="29" t="s">
        <v>5</v>
      </c>
      <c r="E12" s="44">
        <f t="shared" ref="E12:E42" si="0">H12+I12+J12+K12+L12+M12+N12+O12+P12+Q12+R12+S12+T12+U12+V12+W12</f>
        <v>284228</v>
      </c>
      <c r="F12" s="54">
        <v>33.6</v>
      </c>
      <c r="G12" s="44">
        <f t="shared" ref="G12:G42" si="1">E12*F12</f>
        <v>9550060.8000000007</v>
      </c>
      <c r="H12" s="21"/>
      <c r="I12" s="22">
        <v>28800</v>
      </c>
      <c r="J12" s="22">
        <v>15600</v>
      </c>
      <c r="K12" s="22">
        <v>9324</v>
      </c>
      <c r="L12" s="22">
        <v>35280</v>
      </c>
      <c r="M12" s="23">
        <v>1000</v>
      </c>
      <c r="N12" s="22">
        <v>5000</v>
      </c>
      <c r="O12" s="22"/>
      <c r="P12" s="22">
        <v>63360</v>
      </c>
      <c r="Q12" s="22">
        <v>5040</v>
      </c>
      <c r="R12" s="22">
        <v>48000</v>
      </c>
      <c r="S12" s="22">
        <v>24000</v>
      </c>
      <c r="T12" s="22">
        <v>4800</v>
      </c>
      <c r="U12" s="22">
        <v>25584</v>
      </c>
      <c r="V12" s="22">
        <v>17640</v>
      </c>
      <c r="W12" s="16">
        <v>800</v>
      </c>
      <c r="X12" s="15"/>
      <c r="Y12" s="14"/>
    </row>
    <row r="13" spans="1:25" ht="18" customHeight="1" x14ac:dyDescent="0.25">
      <c r="A13" s="21">
        <v>3</v>
      </c>
      <c r="B13" s="29" t="s">
        <v>25</v>
      </c>
      <c r="C13" s="29" t="s">
        <v>80</v>
      </c>
      <c r="D13" s="29" t="s">
        <v>5</v>
      </c>
      <c r="E13" s="44">
        <f t="shared" si="0"/>
        <v>9600</v>
      </c>
      <c r="F13" s="54">
        <v>33.6</v>
      </c>
      <c r="G13" s="44">
        <f t="shared" si="1"/>
        <v>322560</v>
      </c>
      <c r="H13" s="21"/>
      <c r="I13" s="22"/>
      <c r="J13" s="22"/>
      <c r="K13" s="22"/>
      <c r="L13" s="22"/>
      <c r="M13" s="23"/>
      <c r="N13" s="22"/>
      <c r="O13" s="22"/>
      <c r="P13" s="22"/>
      <c r="Q13" s="22"/>
      <c r="R13" s="22">
        <v>9600</v>
      </c>
      <c r="S13" s="22"/>
      <c r="T13" s="22"/>
      <c r="U13" s="22"/>
      <c r="V13" s="22"/>
      <c r="W13" s="16"/>
      <c r="X13" s="15"/>
      <c r="Y13" s="14"/>
    </row>
    <row r="14" spans="1:25" ht="24.75" customHeight="1" x14ac:dyDescent="0.25">
      <c r="A14" s="21">
        <v>4</v>
      </c>
      <c r="B14" s="30" t="s">
        <v>6</v>
      </c>
      <c r="C14" s="30" t="s">
        <v>81</v>
      </c>
      <c r="D14" s="30" t="s">
        <v>7</v>
      </c>
      <c r="E14" s="54">
        <f t="shared" si="0"/>
        <v>119831</v>
      </c>
      <c r="F14" s="54">
        <v>11.74</v>
      </c>
      <c r="G14" s="44">
        <f t="shared" si="1"/>
        <v>1406815.94</v>
      </c>
      <c r="H14" s="21">
        <v>1512</v>
      </c>
      <c r="I14" s="22">
        <v>10800</v>
      </c>
      <c r="J14" s="22">
        <v>7500</v>
      </c>
      <c r="K14" s="22">
        <v>5040</v>
      </c>
      <c r="L14" s="22">
        <v>2394</v>
      </c>
      <c r="M14" s="23">
        <v>1000</v>
      </c>
      <c r="N14" s="22">
        <v>1000</v>
      </c>
      <c r="O14" s="22">
        <v>2400</v>
      </c>
      <c r="P14" s="22">
        <v>1584</v>
      </c>
      <c r="Q14" s="22">
        <v>3426</v>
      </c>
      <c r="R14" s="22">
        <v>15360</v>
      </c>
      <c r="S14" s="22">
        <v>60000</v>
      </c>
      <c r="T14" s="22">
        <v>1680</v>
      </c>
      <c r="U14" s="22">
        <v>2500</v>
      </c>
      <c r="V14" s="22">
        <v>2835</v>
      </c>
      <c r="W14" s="16">
        <v>800</v>
      </c>
      <c r="X14" s="15"/>
      <c r="Y14" s="14"/>
    </row>
    <row r="15" spans="1:25" ht="16.5" customHeight="1" x14ac:dyDescent="0.25">
      <c r="A15" s="21">
        <v>5</v>
      </c>
      <c r="B15" s="29" t="s">
        <v>8</v>
      </c>
      <c r="C15" s="29" t="s">
        <v>82</v>
      </c>
      <c r="D15" s="29" t="s">
        <v>7</v>
      </c>
      <c r="E15" s="44">
        <f t="shared" si="0"/>
        <v>285172</v>
      </c>
      <c r="F15" s="54">
        <v>10.5</v>
      </c>
      <c r="G15" s="44">
        <f t="shared" si="1"/>
        <v>2994306</v>
      </c>
      <c r="H15" s="21">
        <v>18900</v>
      </c>
      <c r="I15" s="22">
        <v>7200</v>
      </c>
      <c r="J15" s="22">
        <v>14400</v>
      </c>
      <c r="K15" s="22">
        <v>2000</v>
      </c>
      <c r="L15" s="22">
        <v>44352</v>
      </c>
      <c r="M15" s="23">
        <v>1000</v>
      </c>
      <c r="N15" s="22">
        <v>10000</v>
      </c>
      <c r="O15" s="22"/>
      <c r="P15" s="22">
        <v>1000</v>
      </c>
      <c r="Q15" s="22">
        <v>12600</v>
      </c>
      <c r="R15" s="22">
        <v>96000</v>
      </c>
      <c r="S15" s="22">
        <v>60000</v>
      </c>
      <c r="T15" s="22"/>
      <c r="U15" s="22">
        <v>1800</v>
      </c>
      <c r="V15" s="22">
        <v>15120</v>
      </c>
      <c r="W15" s="16">
        <v>800</v>
      </c>
      <c r="X15" s="15"/>
      <c r="Y15" s="14"/>
    </row>
    <row r="16" spans="1:25" ht="28.5" customHeight="1" x14ac:dyDescent="0.25">
      <c r="A16" s="21">
        <v>6</v>
      </c>
      <c r="B16" s="29" t="s">
        <v>9</v>
      </c>
      <c r="C16" s="29" t="s">
        <v>98</v>
      </c>
      <c r="D16" s="29" t="s">
        <v>7</v>
      </c>
      <c r="E16" s="44">
        <f t="shared" si="0"/>
        <v>79588</v>
      </c>
      <c r="F16" s="54">
        <v>21</v>
      </c>
      <c r="G16" s="44">
        <f t="shared" si="1"/>
        <v>1671348</v>
      </c>
      <c r="H16" s="21">
        <v>3780</v>
      </c>
      <c r="I16" s="22">
        <v>1440</v>
      </c>
      <c r="J16" s="22">
        <v>3360</v>
      </c>
      <c r="K16" s="22">
        <v>2880</v>
      </c>
      <c r="L16" s="22">
        <v>8064</v>
      </c>
      <c r="M16" s="23">
        <v>2500</v>
      </c>
      <c r="N16" s="22">
        <v>31200</v>
      </c>
      <c r="O16" s="22">
        <v>1440</v>
      </c>
      <c r="P16" s="22">
        <v>5800</v>
      </c>
      <c r="Q16" s="22"/>
      <c r="R16" s="22">
        <v>4080</v>
      </c>
      <c r="S16" s="22">
        <v>1500</v>
      </c>
      <c r="T16" s="22">
        <v>2400</v>
      </c>
      <c r="U16" s="22">
        <v>3840</v>
      </c>
      <c r="V16" s="22">
        <v>6804</v>
      </c>
      <c r="W16" s="16">
        <v>500</v>
      </c>
      <c r="X16" s="15"/>
      <c r="Y16" s="14"/>
    </row>
    <row r="17" spans="1:25" ht="33.75" customHeight="1" x14ac:dyDescent="0.25">
      <c r="A17" s="21">
        <v>7</v>
      </c>
      <c r="B17" s="29" t="s">
        <v>10</v>
      </c>
      <c r="C17" s="29" t="s">
        <v>79</v>
      </c>
      <c r="D17" s="29" t="s">
        <v>7</v>
      </c>
      <c r="E17" s="44">
        <f t="shared" si="0"/>
        <v>45656</v>
      </c>
      <c r="F17" s="54">
        <v>21</v>
      </c>
      <c r="G17" s="44">
        <f t="shared" si="1"/>
        <v>958776</v>
      </c>
      <c r="H17" s="21">
        <v>2016</v>
      </c>
      <c r="I17" s="22">
        <v>2880</v>
      </c>
      <c r="J17" s="22">
        <v>3360</v>
      </c>
      <c r="K17" s="22">
        <v>1200</v>
      </c>
      <c r="L17" s="22">
        <v>5040</v>
      </c>
      <c r="M17" s="23">
        <v>1500</v>
      </c>
      <c r="N17" s="22">
        <v>2000</v>
      </c>
      <c r="O17" s="22">
        <v>960</v>
      </c>
      <c r="P17" s="22">
        <v>3700</v>
      </c>
      <c r="Q17" s="22"/>
      <c r="R17" s="22">
        <v>3840</v>
      </c>
      <c r="S17" s="22">
        <v>15000</v>
      </c>
      <c r="T17" s="22"/>
      <c r="U17" s="22">
        <v>1440</v>
      </c>
      <c r="V17" s="22">
        <v>2520</v>
      </c>
      <c r="W17" s="16">
        <v>200</v>
      </c>
      <c r="X17" s="15"/>
      <c r="Y17" s="14"/>
    </row>
    <row r="18" spans="1:25" ht="27" customHeight="1" x14ac:dyDescent="0.25">
      <c r="A18" s="21">
        <v>8</v>
      </c>
      <c r="B18" s="29" t="s">
        <v>20</v>
      </c>
      <c r="C18" s="29" t="s">
        <v>99</v>
      </c>
      <c r="D18" s="29" t="s">
        <v>7</v>
      </c>
      <c r="E18" s="44">
        <f t="shared" si="0"/>
        <v>504</v>
      </c>
      <c r="F18" s="54">
        <v>23</v>
      </c>
      <c r="G18" s="44">
        <f t="shared" si="1"/>
        <v>11592</v>
      </c>
      <c r="H18" s="21"/>
      <c r="I18" s="22"/>
      <c r="J18" s="22"/>
      <c r="K18" s="22">
        <v>504</v>
      </c>
      <c r="L18" s="22"/>
      <c r="M18" s="23"/>
      <c r="N18" s="22"/>
      <c r="O18" s="22"/>
      <c r="P18" s="22"/>
      <c r="Q18" s="22"/>
      <c r="R18" s="22"/>
      <c r="S18" s="22"/>
      <c r="T18" s="22"/>
      <c r="U18" s="22"/>
      <c r="V18" s="22"/>
      <c r="W18" s="16"/>
      <c r="X18" s="15"/>
      <c r="Y18" s="14"/>
    </row>
    <row r="19" spans="1:25" ht="409.5" customHeight="1" x14ac:dyDescent="0.25">
      <c r="A19" s="59">
        <v>9</v>
      </c>
      <c r="B19" s="58" t="s">
        <v>186</v>
      </c>
      <c r="C19" s="32" t="s">
        <v>157</v>
      </c>
      <c r="D19" s="33" t="s">
        <v>156</v>
      </c>
      <c r="E19" s="34">
        <v>48</v>
      </c>
      <c r="F19" s="34">
        <v>20000</v>
      </c>
      <c r="G19" s="44">
        <f t="shared" si="1"/>
        <v>960000</v>
      </c>
      <c r="H19" s="21">
        <v>36</v>
      </c>
      <c r="I19" s="22"/>
      <c r="J19" s="22">
        <v>18</v>
      </c>
      <c r="K19" s="22"/>
      <c r="L19" s="22">
        <v>33</v>
      </c>
      <c r="M19" s="23">
        <v>25</v>
      </c>
      <c r="N19" s="22">
        <v>15</v>
      </c>
      <c r="O19" s="22">
        <v>24</v>
      </c>
      <c r="P19" s="22">
        <v>24</v>
      </c>
      <c r="Q19" s="22"/>
      <c r="R19" s="22">
        <v>10</v>
      </c>
      <c r="S19" s="22">
        <v>10</v>
      </c>
      <c r="T19" s="22"/>
      <c r="U19" s="22">
        <v>3</v>
      </c>
      <c r="V19" s="22">
        <v>33</v>
      </c>
      <c r="W19" s="16">
        <v>6</v>
      </c>
      <c r="X19" s="15">
        <v>37</v>
      </c>
      <c r="Y19" s="14"/>
    </row>
    <row r="20" spans="1:25" ht="300.75" customHeight="1" x14ac:dyDescent="0.25">
      <c r="A20" s="21">
        <v>10</v>
      </c>
      <c r="B20" s="31" t="s">
        <v>187</v>
      </c>
      <c r="C20" s="32" t="s">
        <v>155</v>
      </c>
      <c r="D20" s="33" t="s">
        <v>154</v>
      </c>
      <c r="E20" s="34">
        <v>170</v>
      </c>
      <c r="F20" s="34">
        <v>3600</v>
      </c>
      <c r="G20" s="44">
        <f t="shared" si="1"/>
        <v>612000</v>
      </c>
      <c r="H20" s="21"/>
      <c r="I20" s="22"/>
      <c r="J20" s="22"/>
      <c r="K20" s="22"/>
      <c r="L20" s="22"/>
      <c r="M20" s="23"/>
      <c r="N20" s="22"/>
      <c r="O20" s="22"/>
      <c r="P20" s="22"/>
      <c r="Q20" s="22"/>
      <c r="R20" s="22"/>
      <c r="S20" s="22"/>
      <c r="T20" s="22"/>
      <c r="U20" s="22"/>
      <c r="V20" s="22"/>
      <c r="W20" s="16"/>
      <c r="X20" s="15"/>
      <c r="Y20" s="14"/>
    </row>
    <row r="21" spans="1:25" ht="330.75" customHeight="1" x14ac:dyDescent="0.25">
      <c r="A21" s="21">
        <v>11</v>
      </c>
      <c r="B21" s="31" t="s">
        <v>188</v>
      </c>
      <c r="C21" s="32" t="s">
        <v>159</v>
      </c>
      <c r="D21" s="33" t="s">
        <v>156</v>
      </c>
      <c r="E21" s="34">
        <v>26</v>
      </c>
      <c r="F21" s="34">
        <v>28200</v>
      </c>
      <c r="G21" s="44">
        <f t="shared" si="1"/>
        <v>733200</v>
      </c>
      <c r="H21" s="21"/>
      <c r="I21" s="22"/>
      <c r="J21" s="22"/>
      <c r="K21" s="22"/>
      <c r="L21" s="22"/>
      <c r="M21" s="23"/>
      <c r="N21" s="22"/>
      <c r="O21" s="22"/>
      <c r="P21" s="22"/>
      <c r="Q21" s="22"/>
      <c r="R21" s="22"/>
      <c r="S21" s="22"/>
      <c r="T21" s="22"/>
      <c r="U21" s="22"/>
      <c r="V21" s="22"/>
      <c r="W21" s="16"/>
      <c r="X21" s="15"/>
      <c r="Y21" s="14"/>
    </row>
    <row r="22" spans="1:25" ht="409.6" customHeight="1" x14ac:dyDescent="0.25">
      <c r="A22" s="21">
        <v>12</v>
      </c>
      <c r="B22" s="35" t="s">
        <v>179</v>
      </c>
      <c r="C22" s="36" t="s">
        <v>164</v>
      </c>
      <c r="D22" s="33" t="s">
        <v>163</v>
      </c>
      <c r="E22" s="33">
        <v>5</v>
      </c>
      <c r="F22" s="34">
        <v>33800</v>
      </c>
      <c r="G22" s="44">
        <f t="shared" si="1"/>
        <v>169000</v>
      </c>
      <c r="H22" s="21"/>
      <c r="I22" s="22"/>
      <c r="J22" s="22"/>
      <c r="K22" s="22"/>
      <c r="L22" s="22"/>
      <c r="M22" s="23"/>
      <c r="N22" s="22"/>
      <c r="O22" s="22"/>
      <c r="P22" s="22"/>
      <c r="Q22" s="22"/>
      <c r="R22" s="22"/>
      <c r="S22" s="22"/>
      <c r="T22" s="22"/>
      <c r="U22" s="22"/>
      <c r="V22" s="22"/>
      <c r="W22" s="16"/>
      <c r="X22" s="15"/>
      <c r="Y22" s="14"/>
    </row>
    <row r="23" spans="1:25" ht="409.6" customHeight="1" x14ac:dyDescent="0.25">
      <c r="A23" s="21">
        <v>13</v>
      </c>
      <c r="B23" s="33" t="s">
        <v>189</v>
      </c>
      <c r="C23" s="37" t="s">
        <v>175</v>
      </c>
      <c r="D23" s="33" t="s">
        <v>156</v>
      </c>
      <c r="E23" s="34">
        <v>6</v>
      </c>
      <c r="F23" s="34">
        <v>17000</v>
      </c>
      <c r="G23" s="44">
        <f t="shared" si="1"/>
        <v>102000</v>
      </c>
      <c r="H23" s="21"/>
      <c r="I23" s="22"/>
      <c r="J23" s="22"/>
      <c r="K23" s="22"/>
      <c r="L23" s="22"/>
      <c r="M23" s="23"/>
      <c r="N23" s="22"/>
      <c r="O23" s="22"/>
      <c r="P23" s="22"/>
      <c r="Q23" s="22"/>
      <c r="R23" s="22"/>
      <c r="S23" s="22"/>
      <c r="T23" s="22"/>
      <c r="U23" s="22"/>
      <c r="V23" s="22"/>
      <c r="W23" s="16"/>
      <c r="X23" s="15"/>
      <c r="Y23" s="14"/>
    </row>
    <row r="24" spans="1:25" ht="333.75" customHeight="1" x14ac:dyDescent="0.25">
      <c r="A24" s="21">
        <v>14</v>
      </c>
      <c r="B24" s="35" t="s">
        <v>190</v>
      </c>
      <c r="C24" s="32" t="s">
        <v>172</v>
      </c>
      <c r="D24" s="33" t="s">
        <v>170</v>
      </c>
      <c r="E24" s="33">
        <v>300</v>
      </c>
      <c r="F24" s="34">
        <v>30500</v>
      </c>
      <c r="G24" s="44">
        <f t="shared" si="1"/>
        <v>9150000</v>
      </c>
      <c r="H24" s="21"/>
      <c r="I24" s="22"/>
      <c r="J24" s="22"/>
      <c r="K24" s="22"/>
      <c r="L24" s="22"/>
      <c r="M24" s="23"/>
      <c r="N24" s="22"/>
      <c r="O24" s="22"/>
      <c r="P24" s="22"/>
      <c r="Q24" s="22"/>
      <c r="R24" s="22"/>
      <c r="S24" s="22"/>
      <c r="T24" s="22"/>
      <c r="U24" s="22">
        <v>216</v>
      </c>
      <c r="V24" s="22"/>
      <c r="W24" s="16">
        <v>14</v>
      </c>
      <c r="X24" s="15"/>
      <c r="Y24" s="14"/>
    </row>
    <row r="25" spans="1:25" ht="158.25" customHeight="1" x14ac:dyDescent="0.25">
      <c r="A25" s="21">
        <v>15</v>
      </c>
      <c r="B25" s="38" t="s">
        <v>191</v>
      </c>
      <c r="C25" s="32" t="s">
        <v>174</v>
      </c>
      <c r="D25" s="33" t="s">
        <v>173</v>
      </c>
      <c r="E25" s="33">
        <v>1</v>
      </c>
      <c r="F25" s="34">
        <v>79350</v>
      </c>
      <c r="G25" s="44">
        <f t="shared" si="1"/>
        <v>79350</v>
      </c>
      <c r="H25" s="21"/>
      <c r="I25" s="22"/>
      <c r="J25" s="22"/>
      <c r="K25" s="22"/>
      <c r="L25" s="22"/>
      <c r="M25" s="23"/>
      <c r="N25" s="22"/>
      <c r="O25" s="22"/>
      <c r="P25" s="22"/>
      <c r="Q25" s="22"/>
      <c r="R25" s="22"/>
      <c r="S25" s="22"/>
      <c r="T25" s="22"/>
      <c r="U25" s="22"/>
      <c r="V25" s="22"/>
      <c r="W25" s="16"/>
      <c r="X25" s="15"/>
      <c r="Y25" s="14"/>
    </row>
    <row r="26" spans="1:25" ht="297.75" customHeight="1" x14ac:dyDescent="0.25">
      <c r="A26" s="21">
        <v>16</v>
      </c>
      <c r="B26" s="35" t="s">
        <v>192</v>
      </c>
      <c r="C26" s="32" t="s">
        <v>171</v>
      </c>
      <c r="D26" s="33" t="s">
        <v>170</v>
      </c>
      <c r="E26" s="33">
        <v>110</v>
      </c>
      <c r="F26" s="34">
        <v>25600</v>
      </c>
      <c r="G26" s="44">
        <f t="shared" si="1"/>
        <v>2816000</v>
      </c>
      <c r="H26" s="21"/>
      <c r="I26" s="22"/>
      <c r="J26" s="22"/>
      <c r="K26" s="22"/>
      <c r="L26" s="22"/>
      <c r="M26" s="23"/>
      <c r="N26" s="22"/>
      <c r="O26" s="22"/>
      <c r="P26" s="22"/>
      <c r="Q26" s="22"/>
      <c r="R26" s="22"/>
      <c r="S26" s="22"/>
      <c r="T26" s="22"/>
      <c r="U26" s="22">
        <v>50</v>
      </c>
      <c r="V26" s="22"/>
      <c r="W26" s="16">
        <v>14</v>
      </c>
      <c r="X26" s="15"/>
      <c r="Y26" s="14"/>
    </row>
    <row r="27" spans="1:25" ht="339" customHeight="1" x14ac:dyDescent="0.25">
      <c r="A27" s="21">
        <v>17</v>
      </c>
      <c r="B27" s="33" t="s">
        <v>193</v>
      </c>
      <c r="C27" s="39" t="s">
        <v>160</v>
      </c>
      <c r="D27" s="33" t="s">
        <v>156</v>
      </c>
      <c r="E27" s="34">
        <v>14</v>
      </c>
      <c r="F27" s="34">
        <v>26000</v>
      </c>
      <c r="G27" s="44">
        <f t="shared" si="1"/>
        <v>364000</v>
      </c>
      <c r="H27" s="21"/>
      <c r="I27" s="22"/>
      <c r="J27" s="22"/>
      <c r="K27" s="22"/>
      <c r="L27" s="22"/>
      <c r="M27" s="23"/>
      <c r="N27" s="22"/>
      <c r="O27" s="22"/>
      <c r="P27" s="22">
        <v>66</v>
      </c>
      <c r="Q27" s="22"/>
      <c r="R27" s="22"/>
      <c r="S27" s="22"/>
      <c r="T27" s="22"/>
      <c r="U27" s="22"/>
      <c r="V27" s="22"/>
      <c r="W27" s="16"/>
      <c r="X27" s="15"/>
      <c r="Y27" s="14"/>
    </row>
    <row r="28" spans="1:25" ht="229.5" customHeight="1" x14ac:dyDescent="0.25">
      <c r="A28" s="21">
        <v>18</v>
      </c>
      <c r="B28" s="31" t="s">
        <v>194</v>
      </c>
      <c r="C28" s="36" t="s">
        <v>162</v>
      </c>
      <c r="D28" s="33" t="s">
        <v>161</v>
      </c>
      <c r="E28" s="33">
        <v>48</v>
      </c>
      <c r="F28" s="34">
        <v>4750</v>
      </c>
      <c r="G28" s="44">
        <f t="shared" si="1"/>
        <v>228000</v>
      </c>
      <c r="H28" s="21"/>
      <c r="I28" s="22"/>
      <c r="J28" s="22"/>
      <c r="K28" s="22"/>
      <c r="L28" s="22"/>
      <c r="M28" s="23"/>
      <c r="N28" s="22"/>
      <c r="O28" s="22"/>
      <c r="P28" s="22"/>
      <c r="Q28" s="22"/>
      <c r="R28" s="22">
        <v>48</v>
      </c>
      <c r="S28" s="22"/>
      <c r="T28" s="22"/>
      <c r="U28" s="22"/>
      <c r="V28" s="22"/>
      <c r="W28" s="16"/>
      <c r="X28" s="15"/>
      <c r="Y28" s="14"/>
    </row>
    <row r="29" spans="1:25" ht="273.75" customHeight="1" x14ac:dyDescent="0.25">
      <c r="A29" s="21">
        <v>19</v>
      </c>
      <c r="B29" s="40" t="s">
        <v>180</v>
      </c>
      <c r="C29" s="41" t="s">
        <v>151</v>
      </c>
      <c r="D29" s="42" t="s">
        <v>152</v>
      </c>
      <c r="E29" s="43">
        <v>150</v>
      </c>
      <c r="F29" s="33">
        <v>3000</v>
      </c>
      <c r="G29" s="44">
        <f t="shared" si="1"/>
        <v>450000</v>
      </c>
      <c r="H29" s="21">
        <v>13</v>
      </c>
      <c r="I29" s="22">
        <v>7</v>
      </c>
      <c r="J29" s="22">
        <v>12</v>
      </c>
      <c r="K29" s="22">
        <v>10</v>
      </c>
      <c r="L29" s="22">
        <v>47</v>
      </c>
      <c r="M29" s="23"/>
      <c r="N29" s="22">
        <v>10</v>
      </c>
      <c r="O29" s="22">
        <v>8</v>
      </c>
      <c r="P29" s="22">
        <v>9</v>
      </c>
      <c r="Q29" s="22">
        <v>17</v>
      </c>
      <c r="R29" s="22">
        <v>17</v>
      </c>
      <c r="S29" s="22">
        <v>7</v>
      </c>
      <c r="T29" s="22"/>
      <c r="U29" s="22">
        <v>12</v>
      </c>
      <c r="V29" s="22">
        <v>19</v>
      </c>
      <c r="W29" s="16">
        <v>6</v>
      </c>
      <c r="X29" s="15">
        <v>50</v>
      </c>
      <c r="Y29" s="14"/>
    </row>
    <row r="30" spans="1:25" ht="288.75" customHeight="1" x14ac:dyDescent="0.25">
      <c r="A30" s="21">
        <v>20</v>
      </c>
      <c r="B30" s="33" t="s">
        <v>195</v>
      </c>
      <c r="C30" s="41" t="s">
        <v>153</v>
      </c>
      <c r="D30" s="42" t="s">
        <v>152</v>
      </c>
      <c r="E30" s="43">
        <v>150</v>
      </c>
      <c r="F30" s="33">
        <v>3300</v>
      </c>
      <c r="G30" s="44">
        <f t="shared" si="1"/>
        <v>495000</v>
      </c>
      <c r="H30" s="21"/>
      <c r="I30" s="22"/>
      <c r="J30" s="22"/>
      <c r="K30" s="22"/>
      <c r="L30" s="22"/>
      <c r="M30" s="23"/>
      <c r="N30" s="22"/>
      <c r="O30" s="22"/>
      <c r="P30" s="22"/>
      <c r="Q30" s="22"/>
      <c r="R30" s="22"/>
      <c r="S30" s="22"/>
      <c r="T30" s="22"/>
      <c r="U30" s="22"/>
      <c r="V30" s="22"/>
      <c r="W30" s="16"/>
      <c r="X30" s="15"/>
      <c r="Y30" s="14"/>
    </row>
    <row r="31" spans="1:25" ht="53.25" customHeight="1" x14ac:dyDescent="0.25">
      <c r="A31" s="21">
        <v>21</v>
      </c>
      <c r="B31" s="29" t="s">
        <v>15</v>
      </c>
      <c r="C31" s="29" t="s">
        <v>105</v>
      </c>
      <c r="D31" s="29" t="s">
        <v>185</v>
      </c>
      <c r="E31" s="44">
        <f t="shared" si="0"/>
        <v>973</v>
      </c>
      <c r="F31" s="54">
        <v>3700</v>
      </c>
      <c r="G31" s="44">
        <f t="shared" si="1"/>
        <v>3600100</v>
      </c>
      <c r="H31" s="21">
        <v>36</v>
      </c>
      <c r="I31" s="22">
        <v>144</v>
      </c>
      <c r="J31" s="22">
        <v>48</v>
      </c>
      <c r="K31" s="22">
        <v>24</v>
      </c>
      <c r="L31" s="22">
        <v>80</v>
      </c>
      <c r="M31" s="23">
        <v>30</v>
      </c>
      <c r="N31" s="22">
        <v>36</v>
      </c>
      <c r="O31" s="22">
        <v>24</v>
      </c>
      <c r="P31" s="22">
        <v>72</v>
      </c>
      <c r="Q31" s="22">
        <v>41</v>
      </c>
      <c r="R31" s="22">
        <v>48</v>
      </c>
      <c r="S31" s="22">
        <v>60</v>
      </c>
      <c r="T31" s="22"/>
      <c r="U31" s="22">
        <v>288</v>
      </c>
      <c r="V31" s="22">
        <v>42</v>
      </c>
      <c r="W31" s="16"/>
      <c r="X31" s="15"/>
      <c r="Y31" s="14"/>
    </row>
    <row r="32" spans="1:25" ht="330.75" customHeight="1" x14ac:dyDescent="0.25">
      <c r="A32" s="21">
        <v>22</v>
      </c>
      <c r="B32" s="31" t="s">
        <v>196</v>
      </c>
      <c r="C32" s="32" t="s">
        <v>158</v>
      </c>
      <c r="D32" s="33" t="s">
        <v>154</v>
      </c>
      <c r="E32" s="34">
        <v>210</v>
      </c>
      <c r="F32" s="34">
        <v>3600</v>
      </c>
      <c r="G32" s="44">
        <f t="shared" si="1"/>
        <v>756000</v>
      </c>
      <c r="H32" s="21"/>
      <c r="I32" s="22">
        <v>15</v>
      </c>
      <c r="J32" s="22"/>
      <c r="K32" s="22"/>
      <c r="L32" s="22">
        <v>75</v>
      </c>
      <c r="M32" s="23"/>
      <c r="N32" s="22"/>
      <c r="O32" s="22"/>
      <c r="P32" s="22"/>
      <c r="Q32" s="22"/>
      <c r="R32" s="22">
        <v>96</v>
      </c>
      <c r="S32" s="22">
        <v>24</v>
      </c>
      <c r="T32" s="22"/>
      <c r="U32" s="22"/>
      <c r="V32" s="22"/>
      <c r="W32" s="16"/>
      <c r="X32" s="15"/>
      <c r="Y32" s="14"/>
    </row>
    <row r="33" spans="1:25" ht="6" hidden="1" customHeight="1" x14ac:dyDescent="0.25">
      <c r="A33" s="21"/>
      <c r="B33" s="29" t="s">
        <v>115</v>
      </c>
      <c r="C33" s="29" t="s">
        <v>116</v>
      </c>
      <c r="D33" s="29"/>
      <c r="E33" s="44">
        <f t="shared" si="0"/>
        <v>24</v>
      </c>
      <c r="F33" s="55"/>
      <c r="G33" s="44">
        <f t="shared" si="1"/>
        <v>0</v>
      </c>
      <c r="H33" s="21"/>
      <c r="I33" s="22"/>
      <c r="J33" s="22"/>
      <c r="K33" s="22"/>
      <c r="L33" s="22"/>
      <c r="M33" s="23"/>
      <c r="N33" s="22"/>
      <c r="O33" s="22"/>
      <c r="P33" s="22"/>
      <c r="Q33" s="22"/>
      <c r="R33" s="22"/>
      <c r="S33" s="22">
        <v>24</v>
      </c>
      <c r="T33" s="22"/>
      <c r="U33" s="22"/>
      <c r="V33" s="22"/>
      <c r="W33" s="16"/>
      <c r="X33" s="15"/>
      <c r="Y33" s="14"/>
    </row>
    <row r="34" spans="1:25" ht="232.5" customHeight="1" x14ac:dyDescent="0.25">
      <c r="A34" s="25">
        <v>23</v>
      </c>
      <c r="B34" s="31" t="s">
        <v>197</v>
      </c>
      <c r="C34" s="45" t="s">
        <v>169</v>
      </c>
      <c r="D34" s="46" t="s">
        <v>167</v>
      </c>
      <c r="E34" s="47">
        <v>2800</v>
      </c>
      <c r="F34" s="34">
        <v>2800</v>
      </c>
      <c r="G34" s="44">
        <f t="shared" si="1"/>
        <v>7840000</v>
      </c>
      <c r="H34" s="21">
        <v>76</v>
      </c>
      <c r="I34" s="22">
        <v>259</v>
      </c>
      <c r="J34" s="22">
        <v>360</v>
      </c>
      <c r="K34" s="22">
        <v>106</v>
      </c>
      <c r="L34" s="22">
        <v>264</v>
      </c>
      <c r="M34" s="23">
        <v>100</v>
      </c>
      <c r="N34" s="22">
        <v>214</v>
      </c>
      <c r="O34" s="22">
        <v>20</v>
      </c>
      <c r="P34" s="22">
        <v>190</v>
      </c>
      <c r="Q34" s="22">
        <v>483</v>
      </c>
      <c r="R34" s="22">
        <v>612</v>
      </c>
      <c r="S34" s="22">
        <v>288</v>
      </c>
      <c r="T34" s="22"/>
      <c r="U34" s="22">
        <v>292</v>
      </c>
      <c r="V34" s="22"/>
      <c r="W34" s="16"/>
      <c r="X34" s="15"/>
      <c r="Y34" s="14"/>
    </row>
    <row r="35" spans="1:25" ht="312.75" customHeight="1" x14ac:dyDescent="0.25">
      <c r="A35" s="25">
        <v>24</v>
      </c>
      <c r="B35" s="46" t="s">
        <v>198</v>
      </c>
      <c r="C35" s="48" t="s">
        <v>168</v>
      </c>
      <c r="D35" s="46" t="s">
        <v>167</v>
      </c>
      <c r="E35" s="31">
        <v>2400</v>
      </c>
      <c r="F35" s="49">
        <v>4400</v>
      </c>
      <c r="G35" s="44">
        <f t="shared" si="1"/>
        <v>10560000</v>
      </c>
      <c r="H35" s="21">
        <v>76</v>
      </c>
      <c r="I35" s="22">
        <v>259</v>
      </c>
      <c r="J35" s="22">
        <v>160</v>
      </c>
      <c r="K35" s="22">
        <v>151</v>
      </c>
      <c r="L35" s="22">
        <v>264</v>
      </c>
      <c r="M35" s="23">
        <v>120</v>
      </c>
      <c r="N35" s="22">
        <v>112</v>
      </c>
      <c r="O35" s="22">
        <v>20</v>
      </c>
      <c r="P35" s="24">
        <v>190</v>
      </c>
      <c r="Q35" s="22">
        <v>180</v>
      </c>
      <c r="R35" s="22">
        <v>200</v>
      </c>
      <c r="S35" s="22">
        <v>90</v>
      </c>
      <c r="T35" s="22">
        <v>302</v>
      </c>
      <c r="U35" s="22">
        <v>292</v>
      </c>
      <c r="V35" s="22">
        <v>76</v>
      </c>
      <c r="W35" s="16"/>
      <c r="X35" s="15"/>
      <c r="Y35" s="14"/>
    </row>
    <row r="36" spans="1:25" ht="178.5" customHeight="1" x14ac:dyDescent="0.25">
      <c r="A36" s="21">
        <v>25</v>
      </c>
      <c r="B36" s="50" t="s">
        <v>199</v>
      </c>
      <c r="C36" s="32" t="s">
        <v>166</v>
      </c>
      <c r="D36" s="31" t="s">
        <v>165</v>
      </c>
      <c r="E36" s="31">
        <v>600</v>
      </c>
      <c r="F36" s="49">
        <v>1100</v>
      </c>
      <c r="G36" s="44">
        <f t="shared" si="1"/>
        <v>660000</v>
      </c>
      <c r="H36" s="21"/>
      <c r="I36" s="22"/>
      <c r="J36" s="22"/>
      <c r="K36" s="22"/>
      <c r="L36" s="22"/>
      <c r="M36" s="23"/>
      <c r="N36" s="22"/>
      <c r="O36" s="22"/>
      <c r="P36" s="22"/>
      <c r="Q36" s="22">
        <v>600</v>
      </c>
      <c r="R36" s="22"/>
      <c r="S36" s="22"/>
      <c r="T36" s="22"/>
      <c r="U36" s="22"/>
      <c r="V36" s="22"/>
      <c r="W36" s="16"/>
      <c r="X36" s="15"/>
      <c r="Y36" s="14"/>
    </row>
    <row r="37" spans="1:25" ht="38.25" customHeight="1" x14ac:dyDescent="0.25">
      <c r="A37" s="21">
        <v>26</v>
      </c>
      <c r="B37" s="29" t="s">
        <v>40</v>
      </c>
      <c r="C37" s="29" t="s">
        <v>91</v>
      </c>
      <c r="D37" s="29" t="s">
        <v>14</v>
      </c>
      <c r="E37" s="44">
        <f t="shared" si="0"/>
        <v>100</v>
      </c>
      <c r="F37" s="54">
        <v>2391.4499999999998</v>
      </c>
      <c r="G37" s="44">
        <f t="shared" si="1"/>
        <v>239144.99999999997</v>
      </c>
      <c r="H37" s="21"/>
      <c r="I37" s="22"/>
      <c r="J37" s="22"/>
      <c r="K37" s="22"/>
      <c r="L37" s="22"/>
      <c r="M37" s="23">
        <v>100</v>
      </c>
      <c r="N37" s="22"/>
      <c r="O37" s="22"/>
      <c r="P37" s="22"/>
      <c r="Q37" s="22"/>
      <c r="R37" s="22"/>
      <c r="S37" s="22"/>
      <c r="T37" s="22"/>
      <c r="U37" s="22"/>
      <c r="V37" s="22"/>
      <c r="W37" s="16"/>
      <c r="X37" s="15"/>
      <c r="Y37" s="14"/>
    </row>
    <row r="38" spans="1:25" ht="24.75" customHeight="1" x14ac:dyDescent="0.25">
      <c r="A38" s="21">
        <v>27</v>
      </c>
      <c r="B38" s="29" t="s">
        <v>48</v>
      </c>
      <c r="C38" s="29" t="s">
        <v>84</v>
      </c>
      <c r="D38" s="29" t="s">
        <v>7</v>
      </c>
      <c r="E38" s="44">
        <f t="shared" si="0"/>
        <v>37800</v>
      </c>
      <c r="F38" s="54">
        <v>23</v>
      </c>
      <c r="G38" s="44">
        <f t="shared" si="1"/>
        <v>869400</v>
      </c>
      <c r="H38" s="21"/>
      <c r="I38" s="22">
        <v>2880</v>
      </c>
      <c r="J38" s="22"/>
      <c r="K38" s="22"/>
      <c r="L38" s="22"/>
      <c r="M38" s="23">
        <v>1000</v>
      </c>
      <c r="N38" s="22"/>
      <c r="O38" s="22"/>
      <c r="P38" s="22"/>
      <c r="Q38" s="22"/>
      <c r="R38" s="22">
        <v>30720</v>
      </c>
      <c r="S38" s="22">
        <v>2400</v>
      </c>
      <c r="T38" s="22"/>
      <c r="U38" s="22"/>
      <c r="V38" s="22"/>
      <c r="W38" s="16">
        <v>800</v>
      </c>
      <c r="X38" s="15"/>
      <c r="Y38" s="14"/>
    </row>
    <row r="39" spans="1:25" ht="21.75" customHeight="1" x14ac:dyDescent="0.25">
      <c r="A39" s="21">
        <v>28</v>
      </c>
      <c r="B39" s="51" t="s">
        <v>178</v>
      </c>
      <c r="C39" s="51" t="s">
        <v>112</v>
      </c>
      <c r="D39" s="51" t="s">
        <v>7</v>
      </c>
      <c r="E39" s="44">
        <f t="shared" si="0"/>
        <v>7692</v>
      </c>
      <c r="F39" s="54">
        <v>364</v>
      </c>
      <c r="G39" s="44">
        <f t="shared" si="1"/>
        <v>2799888</v>
      </c>
      <c r="H39" s="21"/>
      <c r="I39" s="22">
        <v>1440</v>
      </c>
      <c r="J39" s="22"/>
      <c r="K39" s="22"/>
      <c r="L39" s="22">
        <v>5040</v>
      </c>
      <c r="M39" s="23">
        <v>300</v>
      </c>
      <c r="N39" s="22"/>
      <c r="O39" s="22">
        <v>48</v>
      </c>
      <c r="P39" s="22"/>
      <c r="Q39" s="22"/>
      <c r="R39" s="22">
        <v>384</v>
      </c>
      <c r="S39" s="22">
        <v>480</v>
      </c>
      <c r="T39" s="22"/>
      <c r="U39" s="22"/>
      <c r="V39" s="22"/>
      <c r="W39" s="16"/>
      <c r="X39" s="15"/>
      <c r="Y39" s="14"/>
    </row>
    <row r="40" spans="1:25" ht="42" customHeight="1" x14ac:dyDescent="0.25">
      <c r="A40" s="21">
        <v>29</v>
      </c>
      <c r="B40" s="29" t="s">
        <v>31</v>
      </c>
      <c r="C40" s="29" t="s">
        <v>67</v>
      </c>
      <c r="D40" s="29" t="s">
        <v>7</v>
      </c>
      <c r="E40" s="44">
        <f t="shared" si="0"/>
        <v>1536</v>
      </c>
      <c r="F40" s="54">
        <v>325</v>
      </c>
      <c r="G40" s="44">
        <f t="shared" si="1"/>
        <v>499200</v>
      </c>
      <c r="H40" s="21"/>
      <c r="I40" s="22"/>
      <c r="J40" s="22"/>
      <c r="K40" s="22"/>
      <c r="L40" s="22"/>
      <c r="M40" s="23"/>
      <c r="N40" s="22"/>
      <c r="O40" s="22">
        <v>480</v>
      </c>
      <c r="P40" s="22">
        <v>1056</v>
      </c>
      <c r="Q40" s="22"/>
      <c r="R40" s="22"/>
      <c r="S40" s="22"/>
      <c r="T40" s="22"/>
      <c r="U40" s="22"/>
      <c r="V40" s="22"/>
      <c r="W40" s="16"/>
      <c r="X40" s="15"/>
      <c r="Y40" s="14"/>
    </row>
    <row r="41" spans="1:25" ht="42.75" customHeight="1" x14ac:dyDescent="0.25">
      <c r="A41" s="21">
        <v>30</v>
      </c>
      <c r="B41" s="29" t="s">
        <v>37</v>
      </c>
      <c r="C41" s="29" t="s">
        <v>66</v>
      </c>
      <c r="D41" s="29" t="s">
        <v>7</v>
      </c>
      <c r="E41" s="44">
        <f t="shared" si="0"/>
        <v>528</v>
      </c>
      <c r="F41" s="54">
        <v>185</v>
      </c>
      <c r="G41" s="44">
        <f t="shared" si="1"/>
        <v>97680</v>
      </c>
      <c r="H41" s="21"/>
      <c r="I41" s="22"/>
      <c r="J41" s="22"/>
      <c r="K41" s="22"/>
      <c r="L41" s="22"/>
      <c r="M41" s="23"/>
      <c r="N41" s="22"/>
      <c r="O41" s="22"/>
      <c r="P41" s="22">
        <v>528</v>
      </c>
      <c r="Q41" s="22"/>
      <c r="R41" s="22"/>
      <c r="S41" s="22"/>
      <c r="T41" s="22"/>
      <c r="U41" s="22"/>
      <c r="V41" s="22"/>
      <c r="W41" s="16"/>
      <c r="X41" s="15"/>
      <c r="Y41" s="14"/>
    </row>
    <row r="42" spans="1:25" ht="39.75" customHeight="1" x14ac:dyDescent="0.25">
      <c r="A42" s="21">
        <v>31</v>
      </c>
      <c r="B42" s="29" t="s">
        <v>49</v>
      </c>
      <c r="C42" s="29" t="s">
        <v>93</v>
      </c>
      <c r="D42" s="29" t="s">
        <v>7</v>
      </c>
      <c r="E42" s="44">
        <f t="shared" si="0"/>
        <v>21330</v>
      </c>
      <c r="F42" s="54">
        <v>51.12</v>
      </c>
      <c r="G42" s="44">
        <f t="shared" si="1"/>
        <v>1090389.5999999999</v>
      </c>
      <c r="H42" s="21"/>
      <c r="I42" s="22">
        <v>14400</v>
      </c>
      <c r="J42" s="22"/>
      <c r="K42" s="22"/>
      <c r="L42" s="22"/>
      <c r="M42" s="23"/>
      <c r="N42" s="22"/>
      <c r="O42" s="22"/>
      <c r="P42" s="22"/>
      <c r="Q42" s="22">
        <v>6930</v>
      </c>
      <c r="R42" s="22"/>
      <c r="S42" s="22"/>
      <c r="T42" s="22"/>
      <c r="U42" s="22"/>
      <c r="V42" s="22"/>
      <c r="W42" s="16"/>
      <c r="X42" s="15"/>
      <c r="Y42" s="14"/>
    </row>
    <row r="43" spans="1:25" ht="15.75" x14ac:dyDescent="0.25">
      <c r="A43" s="1"/>
      <c r="B43" s="52" t="s">
        <v>150</v>
      </c>
      <c r="C43" s="53"/>
      <c r="D43" s="53"/>
      <c r="E43" s="56"/>
      <c r="F43" s="56"/>
      <c r="G43" s="57">
        <f>SUM(G11:G42)</f>
        <v>65444467.340000004</v>
      </c>
      <c r="H43" s="1"/>
      <c r="I43" s="1"/>
      <c r="J43" s="1"/>
      <c r="K43" s="1"/>
      <c r="L43" s="1"/>
      <c r="M43" s="1"/>
      <c r="N43" s="1"/>
      <c r="O43" s="1"/>
      <c r="P43" s="1"/>
      <c r="Q43" s="1"/>
      <c r="R43" s="1"/>
      <c r="S43" s="1"/>
      <c r="T43" s="1"/>
      <c r="U43" s="1"/>
      <c r="V43" s="1"/>
      <c r="W43" s="1"/>
      <c r="X43" s="1"/>
      <c r="Y43" s="1"/>
    </row>
    <row r="45" spans="1:25" ht="18.75" x14ac:dyDescent="0.3">
      <c r="B45" s="26"/>
      <c r="C45" s="26"/>
      <c r="D45" s="26"/>
    </row>
    <row r="46" spans="1:25" ht="18.75" x14ac:dyDescent="0.3">
      <c r="B46" s="26" t="s">
        <v>183</v>
      </c>
      <c r="C46" s="26"/>
      <c r="D46" s="26" t="s">
        <v>184</v>
      </c>
    </row>
  </sheetData>
  <pageMargins left="0.25" right="0.25" top="0.75" bottom="0.75" header="0.3" footer="0.3"/>
  <pageSetup paperSize="9" scale="48"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118" zoomScaleNormal="118" workbookViewId="0">
      <selection activeCell="A2" sqref="A2:G2"/>
    </sheetView>
  </sheetViews>
  <sheetFormatPr defaultRowHeight="15" x14ac:dyDescent="0.25"/>
  <cols>
    <col min="1" max="1" width="4.140625" customWidth="1"/>
    <col min="2" max="2" width="40.28515625" customWidth="1"/>
    <col min="3" max="3" width="80.28515625" customWidth="1"/>
    <col min="4" max="4" width="13.42578125" customWidth="1"/>
    <col min="5" max="5" width="10" customWidth="1"/>
    <col min="7" max="7" width="13.42578125" customWidth="1"/>
  </cols>
  <sheetData>
    <row r="1" spans="1:7" ht="15.75" x14ac:dyDescent="0.25">
      <c r="D1" s="75"/>
      <c r="E1" s="75"/>
    </row>
    <row r="2" spans="1:7" ht="79.5" customHeight="1" x14ac:dyDescent="0.3">
      <c r="A2" s="90" t="s">
        <v>225</v>
      </c>
      <c r="B2" s="90"/>
      <c r="C2" s="90"/>
      <c r="D2" s="90"/>
      <c r="E2" s="90"/>
      <c r="F2" s="90"/>
      <c r="G2" s="90"/>
    </row>
    <row r="3" spans="1:7" ht="15.75" x14ac:dyDescent="0.25">
      <c r="B3" s="91"/>
      <c r="C3" s="91"/>
      <c r="D3" s="91"/>
      <c r="E3" s="91"/>
    </row>
    <row r="4" spans="1:7" ht="11.25" customHeight="1" x14ac:dyDescent="0.25">
      <c r="B4" s="91"/>
      <c r="C4" s="91"/>
      <c r="D4" s="91"/>
      <c r="E4" s="91"/>
    </row>
    <row r="5" spans="1:7" ht="15.75" hidden="1" x14ac:dyDescent="0.25">
      <c r="B5" s="91"/>
      <c r="C5" s="91"/>
      <c r="D5" s="91"/>
      <c r="E5" s="91"/>
    </row>
    <row r="6" spans="1:7" ht="30" customHeight="1" x14ac:dyDescent="0.25">
      <c r="A6" s="84" t="s">
        <v>1</v>
      </c>
      <c r="B6" s="76" t="s">
        <v>2</v>
      </c>
      <c r="C6" s="76" t="s">
        <v>65</v>
      </c>
      <c r="D6" s="76" t="s">
        <v>3</v>
      </c>
      <c r="E6" s="76" t="s">
        <v>200</v>
      </c>
      <c r="F6" s="76" t="s">
        <v>201</v>
      </c>
      <c r="G6" s="76" t="s">
        <v>202</v>
      </c>
    </row>
    <row r="7" spans="1:7" ht="60" customHeight="1" x14ac:dyDescent="0.25">
      <c r="A7" s="85">
        <v>1</v>
      </c>
      <c r="B7" s="77" t="s">
        <v>204</v>
      </c>
      <c r="C7" s="77" t="s">
        <v>205</v>
      </c>
      <c r="D7" s="82" t="s">
        <v>226</v>
      </c>
      <c r="E7" s="87">
        <v>60</v>
      </c>
      <c r="F7" s="88">
        <v>4435</v>
      </c>
      <c r="G7" s="88">
        <f>F7*E7</f>
        <v>266100</v>
      </c>
    </row>
    <row r="8" spans="1:7" ht="31.5" x14ac:dyDescent="0.25">
      <c r="A8" s="85">
        <v>2</v>
      </c>
      <c r="B8" s="79" t="s">
        <v>206</v>
      </c>
      <c r="C8" s="77" t="s">
        <v>211</v>
      </c>
      <c r="D8" s="68" t="s">
        <v>7</v>
      </c>
      <c r="E8" s="87">
        <v>300</v>
      </c>
      <c r="F8" s="88">
        <v>120</v>
      </c>
      <c r="G8" s="88">
        <f>F8*E8</f>
        <v>36000</v>
      </c>
    </row>
    <row r="9" spans="1:7" ht="31.5" x14ac:dyDescent="0.25">
      <c r="A9" s="85"/>
      <c r="B9" s="79" t="s">
        <v>207</v>
      </c>
      <c r="C9" s="77" t="s">
        <v>212</v>
      </c>
      <c r="D9" s="68" t="s">
        <v>7</v>
      </c>
      <c r="E9" s="87">
        <v>300</v>
      </c>
      <c r="F9" s="88">
        <v>120</v>
      </c>
      <c r="G9" s="88">
        <f t="shared" ref="G9:G12" si="0">F9*E9</f>
        <v>36000</v>
      </c>
    </row>
    <row r="10" spans="1:7" ht="31.5" x14ac:dyDescent="0.25">
      <c r="A10" s="85"/>
      <c r="B10" s="80" t="s">
        <v>208</v>
      </c>
      <c r="C10" s="77" t="s">
        <v>213</v>
      </c>
      <c r="D10" s="68" t="s">
        <v>7</v>
      </c>
      <c r="E10" s="87">
        <v>300</v>
      </c>
      <c r="F10" s="88">
        <v>120</v>
      </c>
      <c r="G10" s="88">
        <f t="shared" si="0"/>
        <v>36000</v>
      </c>
    </row>
    <row r="11" spans="1:7" ht="31.5" x14ac:dyDescent="0.25">
      <c r="A11" s="85"/>
      <c r="B11" s="79" t="s">
        <v>209</v>
      </c>
      <c r="C11" s="77" t="s">
        <v>214</v>
      </c>
      <c r="D11" s="68" t="s">
        <v>7</v>
      </c>
      <c r="E11" s="87">
        <v>300</v>
      </c>
      <c r="F11" s="88">
        <v>120</v>
      </c>
      <c r="G11" s="88">
        <f t="shared" si="0"/>
        <v>36000</v>
      </c>
    </row>
    <row r="12" spans="1:7" ht="31.5" x14ac:dyDescent="0.25">
      <c r="A12" s="85"/>
      <c r="B12" s="81" t="s">
        <v>210</v>
      </c>
      <c r="C12" s="77" t="s">
        <v>203</v>
      </c>
      <c r="D12" s="68" t="s">
        <v>7</v>
      </c>
      <c r="E12" s="87">
        <v>300</v>
      </c>
      <c r="F12" s="88">
        <v>140</v>
      </c>
      <c r="G12" s="88">
        <f t="shared" si="0"/>
        <v>42000</v>
      </c>
    </row>
    <row r="13" spans="1:7" ht="141.75" x14ac:dyDescent="0.25">
      <c r="A13" s="85">
        <v>12</v>
      </c>
      <c r="B13" s="78" t="s">
        <v>215</v>
      </c>
      <c r="C13" s="78" t="s">
        <v>221</v>
      </c>
      <c r="D13" s="92" t="s">
        <v>7</v>
      </c>
      <c r="E13" s="93">
        <v>1000</v>
      </c>
      <c r="F13" s="94">
        <v>89</v>
      </c>
      <c r="G13" s="94">
        <f t="shared" ref="G13:G17" si="1">F13*E13</f>
        <v>89000</v>
      </c>
    </row>
    <row r="14" spans="1:7" ht="15.75" x14ac:dyDescent="0.25">
      <c r="A14" s="86">
        <v>14</v>
      </c>
      <c r="B14" s="78" t="s">
        <v>216</v>
      </c>
      <c r="C14" s="78" t="s">
        <v>222</v>
      </c>
      <c r="D14" s="78" t="s">
        <v>7</v>
      </c>
      <c r="E14" s="87">
        <v>2000</v>
      </c>
      <c r="F14" s="88">
        <v>30</v>
      </c>
      <c r="G14" s="88">
        <f t="shared" si="1"/>
        <v>60000</v>
      </c>
    </row>
    <row r="15" spans="1:7" ht="15.75" x14ac:dyDescent="0.25">
      <c r="A15" s="85">
        <v>15</v>
      </c>
      <c r="B15" s="78" t="s">
        <v>217</v>
      </c>
      <c r="C15" s="78" t="s">
        <v>223</v>
      </c>
      <c r="D15" s="78" t="s">
        <v>7</v>
      </c>
      <c r="E15" s="87">
        <v>10000</v>
      </c>
      <c r="F15" s="88">
        <v>19</v>
      </c>
      <c r="G15" s="88">
        <f t="shared" si="1"/>
        <v>190000</v>
      </c>
    </row>
    <row r="16" spans="1:7" ht="63" x14ac:dyDescent="0.25">
      <c r="A16" s="85">
        <v>16</v>
      </c>
      <c r="B16" s="78" t="s">
        <v>218</v>
      </c>
      <c r="C16" s="78" t="s">
        <v>220</v>
      </c>
      <c r="D16" s="53" t="s">
        <v>7</v>
      </c>
      <c r="E16" s="87">
        <v>10000</v>
      </c>
      <c r="F16" s="88">
        <v>27</v>
      </c>
      <c r="G16" s="88">
        <f t="shared" si="1"/>
        <v>270000</v>
      </c>
    </row>
    <row r="17" spans="1:7" ht="63" x14ac:dyDescent="0.25">
      <c r="A17" s="86">
        <v>17</v>
      </c>
      <c r="B17" s="78" t="s">
        <v>219</v>
      </c>
      <c r="C17" s="78" t="s">
        <v>220</v>
      </c>
      <c r="D17" s="53" t="s">
        <v>7</v>
      </c>
      <c r="E17" s="87">
        <v>15000</v>
      </c>
      <c r="F17" s="88">
        <v>27</v>
      </c>
      <c r="G17" s="88">
        <f t="shared" si="1"/>
        <v>405000</v>
      </c>
    </row>
    <row r="18" spans="1:7" ht="15.75" x14ac:dyDescent="0.25">
      <c r="A18" s="96">
        <v>18</v>
      </c>
      <c r="B18" s="95" t="s">
        <v>227</v>
      </c>
      <c r="C18" s="95" t="s">
        <v>228</v>
      </c>
      <c r="D18" s="99" t="s">
        <v>7</v>
      </c>
      <c r="E18" s="99">
        <v>1000</v>
      </c>
      <c r="F18" s="100">
        <v>40</v>
      </c>
      <c r="G18" s="97">
        <f>F18*E18</f>
        <v>40000</v>
      </c>
    </row>
    <row r="19" spans="1:7" ht="15.75" x14ac:dyDescent="0.25">
      <c r="D19" s="1"/>
      <c r="E19" s="101" t="s">
        <v>224</v>
      </c>
      <c r="F19" s="102">
        <v>1511387</v>
      </c>
      <c r="G19" s="103"/>
    </row>
    <row r="20" spans="1:7" x14ac:dyDescent="0.25">
      <c r="G20" s="98"/>
    </row>
    <row r="21" spans="1:7" ht="31.5" customHeight="1" x14ac:dyDescent="0.25">
      <c r="A21" s="83"/>
      <c r="B21" s="89"/>
      <c r="C21" s="89"/>
    </row>
    <row r="22" spans="1:7" x14ac:dyDescent="0.25">
      <c r="A22" s="83"/>
    </row>
    <row r="23" spans="1:7" ht="15.75" x14ac:dyDescent="0.25">
      <c r="B23" s="89"/>
      <c r="C23" s="89"/>
    </row>
  </sheetData>
  <mergeCells count="7">
    <mergeCell ref="B21:C21"/>
    <mergeCell ref="B23:C23"/>
    <mergeCell ref="A2:G2"/>
    <mergeCell ref="B3:E3"/>
    <mergeCell ref="B4:E4"/>
    <mergeCell ref="B5:E5"/>
    <mergeCell ref="F19:G19"/>
  </mergeCells>
  <pageMargins left="0.70866141732283472" right="0.70866141732283472" top="0.74803149606299213" bottom="0.74803149606299213" header="0.31496062992125984" footer="0.31496062992125984"/>
  <pageSetup paperSize="9" scale="7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ИМН</vt:lpstr>
      <vt:lpstr>Лист3</vt:lpstr>
      <vt:lpstr>Лист4</vt:lpstr>
      <vt:lpstr>Лист3!Область_печати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2021-10-13T09:38:47Z</dcterms:modified>
</cp:coreProperties>
</file>